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3.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timelines/timeline1.xml" ContentType="application/vnd.ms-excel.timeline+xml"/>
  <Override PartName="/xl/drawings/drawing2.xml" ContentType="application/vnd.openxmlformats-officedocument.drawing+xml"/>
  <Override PartName="/xl/pivotTables/pivotTable2.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6.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8.xml" ContentType="application/vnd.openxmlformats-officedocument.drawing+xml"/>
  <Override PartName="/xl/slicers/slicer4.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mc:AlternateContent xmlns:mc="http://schemas.openxmlformats.org/markup-compatibility/2006">
    <mc:Choice Requires="x15">
      <x15ac:absPath xmlns:x15ac="http://schemas.microsoft.com/office/spreadsheetml/2010/11/ac" url="E:\Data Analyst Project\Group 3 project\"/>
    </mc:Choice>
  </mc:AlternateContent>
  <xr:revisionPtr revIDLastSave="0" documentId="13_ncr:1_{E52083F6-EE6D-449C-8B26-2C3143C8789C}" xr6:coauthVersionLast="47" xr6:coauthVersionMax="47" xr10:uidLastSave="{00000000-0000-0000-0000-000000000000}"/>
  <bookViews>
    <workbookView xWindow="-108" yWindow="-108" windowWidth="23256" windowHeight="12456" activeTab="6" xr2:uid="{D4C55FBF-2B4B-46DD-AE00-E3C7CD033B11}"/>
  </bookViews>
  <sheets>
    <sheet name="Q7 - Sales Amount" sheetId="8" r:id="rId1"/>
    <sheet name="Connections" sheetId="7" r:id="rId2"/>
    <sheet name="Q8 - Year Wise Sales" sheetId="9" r:id="rId3"/>
    <sheet name="Q9 - Month Wise Sales" sheetId="10" r:id="rId4"/>
    <sheet name="Q10 - Quarter Wise Sales" sheetId="11" r:id="rId5"/>
    <sheet name="Q11 - Combo Chart" sheetId="12" r:id="rId6"/>
    <sheet name="Sheet2" sheetId="14" r:id="rId7"/>
    <sheet name="Sheet3" sheetId="15" state="hidden" r:id="rId8"/>
  </sheets>
  <definedNames>
    <definedName name="_xlchart.v5.0" hidden="1">'Q11 - Combo Chart'!$A$21:$A$28</definedName>
    <definedName name="_xlchart.v5.1" hidden="1">'Q11 - Combo Chart'!$A$29</definedName>
    <definedName name="_xlchart.v5.2" hidden="1">'Q11 - Combo Chart'!$B$21:$B$28</definedName>
    <definedName name="_xlchart.v5.3" hidden="1">'Q11 - Combo Chart'!$B$29</definedName>
    <definedName name="_xlchart.v5.4" hidden="1">'Q11 - Combo Chart'!$A$21:$A$28</definedName>
    <definedName name="_xlchart.v5.5" hidden="1">'Q11 - Combo Chart'!$A$29</definedName>
    <definedName name="_xlchart.v5.6" hidden="1">'Q11 - Combo Chart'!$B$21:$B$28</definedName>
    <definedName name="_xlchart.v5.7" hidden="1">'Q11 - Combo Chart'!$B$29</definedName>
    <definedName name="Slicer_CalendarYear1">#N/A</definedName>
    <definedName name="Slicer_SalesTerritoryCountry">#N/A</definedName>
    <definedName name="Slicer_Year">#N/A</definedName>
    <definedName name="Timeline_Date">#N/A</definedName>
  </definedNames>
  <calcPr calcId="191029"/>
  <pivotCaches>
    <pivotCache cacheId="0" r:id="rId9"/>
    <pivotCache cacheId="1" r:id="rId10"/>
    <pivotCache cacheId="2" r:id="rId11"/>
    <pivotCache cacheId="3" r:id="rId12"/>
    <pivotCache cacheId="4" r:id="rId13"/>
    <pivotCache cacheId="5" r:id="rId14"/>
    <pivotCache cacheId="6" r:id="rId15"/>
    <pivotCache cacheId="7" r:id="rId16"/>
    <pivotCache cacheId="8" r:id="rId17"/>
    <pivotCache cacheId="9" r:id="rId18"/>
    <pivotCache cacheId="10" r:id="rId19"/>
  </pivotCaches>
  <extLst>
    <ext xmlns:x14="http://schemas.microsoft.com/office/spreadsheetml/2009/9/main" uri="{876F7934-8845-4945-9796-88D515C7AA90}">
      <x14:pivotCaches>
        <pivotCache cacheId="11" r:id="rId20"/>
      </x14:pivotCaches>
    </ext>
    <ext xmlns:x14="http://schemas.microsoft.com/office/spreadsheetml/2009/9/main" uri="{BBE1A952-AA13-448e-AADC-164F8A28A991}">
      <x14:slicerCaches>
        <x14:slicerCache r:id="rId21"/>
        <x14:slicerCache r:id="rId22"/>
        <x14:slicerCache r:id="rId2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2" r:id="rId24"/>
      </x15:timelineCachePivotCaches>
    </ext>
    <ext xmlns:x15="http://schemas.microsoft.com/office/spreadsheetml/2010/11/main" uri="{D0CA8CA8-9F24-4464-BF8E-62219DCF47F9}">
      <x15:timelineCacheRefs>
        <x15:timelineCacheRef r:id="rId2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ustomer_1a74399e-d9b8-4324-bc4e-f4cfe65f0440" name="Dimcustomer" connection="Excel Relationships 13 June"/>
          <x15:modelTable id="DimDate Final_1fc7ef7f-91a3-4a6e-8c40-b6d32fb388e7" name="DimDate Final" connection="Excel Relationships 13 June"/>
          <x15:modelTable id="DimSalesTerritory_df47c599-bb43-4ee1-a89f-19beea86224f" name="DimSalesTerritory" connection="Excel Relationships 13 June"/>
          <x15:modelTable id="Final_Append_Sales_e1020583-9533-4954-b4ed-6b34d4dd94d0" name="Final_Append_Sales" connection="Excel Relationships 13 June"/>
          <x15:modelTable id="Final_Product_Merge_88bd322b-c882-4888-9d72-1d1904fa7d02" name="Final_Product_Merge" connection="Excel Relationships 13 June"/>
        </x15:modelTables>
        <x15:modelRelationships>
          <x15:modelRelationship fromTable="Final_Append_Sales" fromColumn="OrderDateKey" toTable="DimDate Final" toColumn="DateKey"/>
          <x15:modelRelationship fromTable="Final_Append_Sales" fromColumn="CustomerKey" toTable="Dimcustomer" toColumn="CustomerKey"/>
          <x15:modelRelationship fromTable="Final_Append_Sales" fromColumn="SalesTerritoryKey" toTable="DimSalesTerritory" toColumn="SalesTerritoryKey"/>
          <x15:modelRelationship fromTable="Final_Append_Sales" fromColumn="ProductKey" toTable="Final_Product_Merge" toColumn="ProductKey"/>
        </x15:modelRelationships>
      </x15:dataModel>
    </ext>
  </extLst>
</workbook>
</file>

<file path=xl/calcChain.xml><?xml version="1.0" encoding="utf-8"?>
<calcChain xmlns="http://schemas.openxmlformats.org/spreadsheetml/2006/main">
  <c r="H8" i="15" l="1"/>
  <c r="A4" i="15"/>
  <c r="C12" i="12"/>
  <c r="C20"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E710DDE-36C9-4C4C-8FED-618627B43D8A}" name="Excel Relationships 13 June" type="100" refreshedVersion="8">
    <extLst>
      <ext xmlns:x15="http://schemas.microsoft.com/office/spreadsheetml/2010/11/main" uri="{DE250136-89BD-433C-8126-D09CA5730AF9}">
        <x15:connection id="fb64dbe3-83ba-4190-9e82-348b6d446de4"/>
      </ext>
    </extLst>
  </connection>
  <connection id="2" xr16:uid="{ACC90E17-6F45-46BB-B421-0FC8F38139A4}"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DimDate Final].[Year Latest].[All]}"/>
    <s v="{[DimDate Final].[Year].[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<sst xmlns="http://schemas.openxmlformats.org/spreadsheetml/2006/main" count="63" uniqueCount="27">
  <si>
    <t>If you want to see the connections Just click on Power Pivot Tab and Click on Manage Connections</t>
  </si>
  <si>
    <t>Year Latest</t>
  </si>
  <si>
    <t>All</t>
  </si>
  <si>
    <t>Row Labels</t>
  </si>
  <si>
    <t>April</t>
  </si>
  <si>
    <t>August</t>
  </si>
  <si>
    <t>December</t>
  </si>
  <si>
    <t>February</t>
  </si>
  <si>
    <t>January</t>
  </si>
  <si>
    <t>July</t>
  </si>
  <si>
    <t>June</t>
  </si>
  <si>
    <t>March</t>
  </si>
  <si>
    <t>May</t>
  </si>
  <si>
    <t>November</t>
  </si>
  <si>
    <t>October</t>
  </si>
  <si>
    <t>September</t>
  </si>
  <si>
    <t>Grand Total</t>
  </si>
  <si>
    <t>Sum of Total Sales</t>
  </si>
  <si>
    <t>Q1</t>
  </si>
  <si>
    <t>Q2</t>
  </si>
  <si>
    <t>Q3</t>
  </si>
  <si>
    <t>Q4</t>
  </si>
  <si>
    <t>Sum of ProductionCost</t>
  </si>
  <si>
    <t>Count of CustomerKey</t>
  </si>
  <si>
    <t>Sum of Profit</t>
  </si>
  <si>
    <t>Australia</t>
  </si>
  <si>
    <t>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</si>
</sst>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 &quot;K&quot;"/>
    <numFmt numFmtId="165" formatCode="##0,\ &quot;K&quot;"/>
  </numFmts>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1">
    <xf numFmtId="0" fontId="0" fillId="0" borderId="0"/>
  </cellStyleXfs>
  <cellXfs count="6">
    <xf numFmtId="0" fontId="0" fillId="0" borderId="0" xfId="0"/>
    <xf numFmtId="0" fontId="1" fillId="2" borderId="0" xfId="0" applyFont="1" applyFill="1" applyAlignment="1">
      <alignment vertical="center" wrapText="1"/>
    </xf>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cellXfs>
  <cellStyles count="1">
    <cellStyle name="Normal" xfId="0" builtinId="0"/>
  </cellStyles>
  <dxfs count="4">
    <dxf>
      <numFmt numFmtId="165" formatCode="##0,\ &quot;K&quot;"/>
    </dxf>
    <dxf>
      <numFmt numFmtId="165" formatCode="##0,\ &quot;K&quot;"/>
    </dxf>
    <dxf>
      <numFmt numFmtId="165" formatCode="##0,\ &quot;K&quot;"/>
    </dxf>
    <dxf>
      <numFmt numFmtId="164" formatCode="\$##0,\ &quot;K&quot;"/>
    </dxf>
  </dxfs>
  <tableStyles count="1" defaultTableStyle="TableStyleMedium2" defaultPivotStyle="PivotStyleLight16">
    <tableStyle name="Country" pivot="0" table="0" count="0" xr9:uid="{CD25C8FD-4AA4-4317-870E-B354283A20E7}"/>
  </tableStyles>
  <colors>
    <mruColors>
      <color rgb="FFFF9933"/>
      <color rgb="FFC00000"/>
    </mruColors>
  </colors>
  <extLst>
    <ext xmlns:x14="http://schemas.microsoft.com/office/spreadsheetml/2009/9/main" uri="{EB79DEF2-80B8-43e5-95BD-54CBDDF9020C}">
      <x14:slicerStyles defaultSlicerStyle="SlicerStyleLight1">
        <x14:slicerStyle name="Country"/>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theme" Target="theme/theme1.xml"/><Relationship Id="rId39" Type="http://schemas.openxmlformats.org/officeDocument/2006/relationships/customXml" Target="../customXml/item7.xml"/><Relationship Id="rId21" Type="http://schemas.microsoft.com/office/2007/relationships/slicerCache" Target="slicerCaches/slicerCache1.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50" Type="http://schemas.openxmlformats.org/officeDocument/2006/relationships/customXml" Target="../customXml/item18.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sharedStrings" Target="sharedStrings.xml"/><Relationship Id="rId11" Type="http://schemas.openxmlformats.org/officeDocument/2006/relationships/pivotCacheDefinition" Target="pivotCache/pivotCacheDefinition3.xml"/><Relationship Id="rId24" Type="http://schemas.openxmlformats.org/officeDocument/2006/relationships/pivotCacheDefinition" Target="pivotCache/pivotCacheDefinition13.xml"/><Relationship Id="rId32" Type="http://schemas.openxmlformats.org/officeDocument/2006/relationships/calcChain" Target="calcChain.xml"/><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microsoft.com/office/2007/relationships/slicerCache" Target="slicerCaches/slicerCache3.xml"/><Relationship Id="rId28" Type="http://schemas.openxmlformats.org/officeDocument/2006/relationships/styles" Target="styles.xml"/><Relationship Id="rId36" Type="http://schemas.openxmlformats.org/officeDocument/2006/relationships/customXml" Target="../customXml/item4.xml"/><Relationship Id="rId49" Type="http://schemas.openxmlformats.org/officeDocument/2006/relationships/customXml" Target="../customXml/item17.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openxmlformats.org/officeDocument/2006/relationships/powerPivotData" Target="model/item.data"/><Relationship Id="rId44"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microsoft.com/office/2007/relationships/slicerCache" Target="slicerCaches/slicerCache2.xml"/><Relationship Id="rId27" Type="http://schemas.openxmlformats.org/officeDocument/2006/relationships/connections" Target="connections.xml"/><Relationship Id="rId30" Type="http://schemas.openxmlformats.org/officeDocument/2006/relationships/sheetMetadata" Target="metadata.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8" Type="http://schemas.openxmlformats.org/officeDocument/2006/relationships/worksheet" Target="worksheets/sheet8.xml"/><Relationship Id="rId51" Type="http://schemas.openxmlformats.org/officeDocument/2006/relationships/customXml" Target="../customXml/item19.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microsoft.com/office/2011/relationships/timelineCache" Target="timelineCaches/timelineCache1.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20" Type="http://schemas.openxmlformats.org/officeDocument/2006/relationships/pivotCacheDefinition" Target="pivotCache/pivotCacheDefinition12.xml"/><Relationship Id="rId41"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[Final Excel Project.xlsx]Q8 - Year Wise Sales!PivotTable2</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Year Wise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'Q8 - Year Wise Sales'!$B$1</c:f>
              <c:strCache>
                <c:ptCount val="1"/>
                <c:pt idx="0">
                  <c:v>Total</c:v>
                </c:pt>
              </c:strCache>
            </c:strRef>
          </c:tx>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'Q8 - Year Wise Sales'!$A$2:$A$7</c:f>
              <c:strCache>
                <c:ptCount val="5"/>
                <c:pt idx="0">
                  <c:v>2010</c:v>
                </c:pt>
                <c:pt idx="1">
                  <c:v>2011</c:v>
                </c:pt>
                <c:pt idx="2">
                  <c:v>2012</c:v>
                </c:pt>
                <c:pt idx="3">
                  <c:v>2013</c:v>
                </c:pt>
                <c:pt idx="4">
                  <c:v>2014</c:v>
                </c:pt>
              </c:strCache>
            </c:strRef>
          </c:cat>
          <c:val>
            <c:numRef>
              <c:f>'Q8 - Year Wise Sales'!$B$2:$B$7</c:f>
              <c:numCache>
                <c:formatCode>General</c:formatCode>
                <c:ptCount val="5"/>
                <c:pt idx="0">
                  <c:v>20909.78</c:v>
                </c:pt>
                <c:pt idx="1">
                  <c:v>2563732.2492999998</c:v>
                </c:pt>
                <c:pt idx="2">
                  <c:v>2128407.4550999999</c:v>
                </c:pt>
                <c:pt idx="3">
                  <c:v>4339443.3799999831</c:v>
                </c:pt>
                <c:pt idx="4">
                  <c:v>8507.7199999999502</c:v>
                </c:pt>
              </c:numCache>
            </c:numRef>
          </c:val>
          <c:extLst>
            <c:ext xmlns:c16="http://schemas.microsoft.com/office/drawing/2014/chart" uri="{C3380CC4-5D6E-409C-BE32-E72D297353CC}">
              <c16:uniqueId val="{00000000-A474-4041-BE04-6EE6ABC98D85}"/>
            </c:ext>
          </c:extLst>
        </c:ser>
        <c:dLbls>
          <c:showLegendKey val="0"/>
          <c:showVal val="1"/>
          <c:showCatName val="0"/>
          <c:showSerName val="0"/>
          <c:showPercent val="0"/>
          <c:showBubbleSize val="0"/>
        </c:dLbls>
        <c:gapWidth val="150"/>
        <c:shape val="box"/>
        <c:axId val="1934221072"/>
        <c:axId val="1934207152"/>
        <c:axId val="0"/>
      </c:bar3DChart>
      <c:catAx>
        <c:axId val="19342210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34207152"/>
        <c:crosses val="autoZero"/>
        <c:auto val="1"/>
        <c:lblAlgn val="ctr"/>
        <c:lblOffset val="100"/>
        <c:noMultiLvlLbl val="0"/>
      </c:catAx>
      <c:valAx>
        <c:axId val="1934207152"/>
        <c:scaling>
          <c:orientation val="minMax"/>
        </c:scaling>
        <c:delete val="0"/>
        <c:axPos val="b"/>
        <c:majorGridlines>
          <c:spPr>
            <a:ln w="9525" cap="flat" cmpd="sng" algn="ctr">
              <a:solidFill>
                <a:schemeClr val="dk1">
                  <a:lumMod val="50000"/>
                  <a:lumOff val="50000"/>
                </a:schemeClr>
              </a:solidFill>
              <a:round/>
            </a:ln>
            <a:effectLst/>
          </c:spPr>
        </c:majorGridlines>
        <c:numFmt formatCode="#,##0,\ &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342210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[Final Excel Project.xlsx]Q9 - Month Wise Sales!PivotTable3</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Month Wise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2"/>
            </a:solidFill>
            <a:round/>
          </a:ln>
          <a:effectLst>
            <a:outerShdw blurRad="44450" dist="25400" dir="2700000" algn="br" rotWithShape="0">
              <a:srgbClr val="000000">
                <a:alpha val="60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'Q9 - Month Wise Sales'!$B$1</c:f>
              <c:strCache>
                <c:ptCount val="1"/>
                <c:pt idx="0">
                  <c:v>Total</c:v>
                </c:pt>
              </c:strCache>
            </c:strRef>
          </c:tx>
          <c:spPr>
            <a:ln w="34925" cap="rnd">
              <a:solidFill>
                <a:schemeClr val="accent2"/>
              </a:solidFill>
              <a:round/>
            </a:ln>
            <a:effectLst>
              <a:outerShdw blurRad="44450" dist="25400" dir="2700000" algn="br" rotWithShape="0">
                <a:srgbClr val="000000">
                  <a:alpha val="60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cat>
            <c:strRef>
              <c:f>'Q9 - Month Wise Sales'!$A$2:$A$14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'Q9 - Month Wise Sales'!$B$2:$B$14</c:f>
              <c:numCache>
                <c:formatCode>General</c:formatCode>
                <c:ptCount val="12"/>
                <c:pt idx="0">
                  <c:v>567222.37439999997</c:v>
                </c:pt>
                <c:pt idx="1">
                  <c:v>520643.58139999979</c:v>
                </c:pt>
                <c:pt idx="2">
                  <c:v>648369.92779999971</c:v>
                </c:pt>
                <c:pt idx="3">
                  <c:v>725078.53319999983</c:v>
                </c:pt>
                <c:pt idx="4">
                  <c:v>683879.82799999998</c:v>
                </c:pt>
                <c:pt idx="5">
                  <c:v>828678.13249999983</c:v>
                </c:pt>
                <c:pt idx="6">
                  <c:v>805421.41689999984</c:v>
                </c:pt>
                <c:pt idx="7">
                  <c:v>847561.36729999993</c:v>
                </c:pt>
                <c:pt idx="8">
                  <c:v>797608.42589999968</c:v>
                </c:pt>
                <c:pt idx="9">
                  <c:v>901160.82449999964</c:v>
                </c:pt>
                <c:pt idx="10">
                  <c:v>824265.76009999984</c:v>
                </c:pt>
                <c:pt idx="11">
                  <c:v>911110.41239999991</c:v>
                </c:pt>
              </c:numCache>
            </c:numRef>
          </c:val>
          <c:smooth val="0"/>
          <c:extLst>
            <c:ext xmlns:c16="http://schemas.microsoft.com/office/drawing/2014/chart" uri="{C3380CC4-5D6E-409C-BE32-E72D297353CC}">
              <c16:uniqueId val="{00000000-62D8-446C-90B1-65B851BF47AD}"/>
            </c:ext>
          </c:extLst>
        </c:ser>
        <c:dLbls>
          <c:showLegendKey val="0"/>
          <c:showVal val="0"/>
          <c:showCatName val="0"/>
          <c:showSerName val="0"/>
          <c:showPercent val="0"/>
          <c:showBubbleSize val="0"/>
        </c:dLbls>
        <c:marker val="1"/>
        <c:smooth val="0"/>
        <c:axId val="690677200"/>
        <c:axId val="690681520"/>
      </c:lineChart>
      <c:catAx>
        <c:axId val="69067720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0681520"/>
        <c:crosses val="autoZero"/>
        <c:auto val="1"/>
        <c:lblAlgn val="ctr"/>
        <c:lblOffset val="100"/>
        <c:noMultiLvlLbl val="0"/>
      </c:catAx>
      <c:valAx>
        <c:axId val="690681520"/>
        <c:scaling>
          <c:orientation val="minMax"/>
        </c:scaling>
        <c:delete val="0"/>
        <c:axPos val="l"/>
        <c:majorGridlines>
          <c:spPr>
            <a:ln w="9525" cap="flat" cmpd="sng" algn="ctr">
              <a:solidFill>
                <a:schemeClr val="lt1">
                  <a:lumMod val="95000"/>
                  <a:alpha val="10000"/>
                </a:schemeClr>
              </a:solidFill>
              <a:round/>
            </a:ln>
            <a:effectLst/>
          </c:spPr>
        </c:majorGridlines>
        <c:numFmt formatCode="#,##0,\ &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06772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Project.xlsx]Q10 - Quarter Wise Sales!PivotTable4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Quarter Wise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2"/>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3"/>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4"/>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'Q10 - Quarter Wise Sales'!$B$1</c:f>
              <c:strCache>
                <c:ptCount val="1"/>
                <c:pt idx="0">
                  <c:v>Total</c:v>
                </c:pt>
              </c:strCache>
            </c:strRef>
          </c:tx>
          <c:dPt>
            <c:idx val="0"/>
            <c:bubble3D val="0"/>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extLst>
              <c:ext xmlns:c16="http://schemas.microsoft.com/office/drawing/2014/chart" uri="{C3380CC4-5D6E-409C-BE32-E72D297353CC}">
                <c16:uniqueId val="{00000001-C229-4469-AD2B-076F9470BCD5}"/>
              </c:ext>
            </c:extLst>
          </c:dPt>
          <c:dPt>
            <c:idx val="1"/>
            <c:bubble3D val="0"/>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extLst>
              <c:ext xmlns:c16="http://schemas.microsoft.com/office/drawing/2014/chart" uri="{C3380CC4-5D6E-409C-BE32-E72D297353CC}">
                <c16:uniqueId val="{00000003-C229-4469-AD2B-076F9470BCD5}"/>
              </c:ext>
            </c:extLst>
          </c:dPt>
          <c:dPt>
            <c:idx val="2"/>
            <c:bubble3D val="0"/>
            <c:spPr>
              <a:gradFill rotWithShape="1">
                <a:gsLst>
                  <a:gs pos="0">
                    <a:schemeClr val="accent3">
                      <a:shade val="85000"/>
                      <a:satMod val="130000"/>
                    </a:schemeClr>
                  </a:gs>
                  <a:gs pos="34000">
                    <a:schemeClr val="accent3">
                      <a:shade val="87000"/>
                      <a:satMod val="125000"/>
                    </a:schemeClr>
                  </a:gs>
                  <a:gs pos="70000">
                    <a:schemeClr val="accent3">
                      <a:tint val="100000"/>
                      <a:shade val="90000"/>
                      <a:satMod val="130000"/>
                    </a:schemeClr>
                  </a:gs>
                  <a:gs pos="100000">
                    <a:schemeClr val="accent3">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extLst>
              <c:ext xmlns:c16="http://schemas.microsoft.com/office/drawing/2014/chart" uri="{C3380CC4-5D6E-409C-BE32-E72D297353CC}">
                <c16:uniqueId val="{00000005-C229-4469-AD2B-076F9470BCD5}"/>
              </c:ext>
            </c:extLst>
          </c:dPt>
          <c:dPt>
            <c:idx val="3"/>
            <c:bubble3D val="0"/>
            <c:spPr>
              <a:gradFill rotWithShape="1">
                <a:gsLst>
                  <a:gs pos="0">
                    <a:schemeClr val="accent4">
                      <a:shade val="85000"/>
                      <a:satMod val="130000"/>
                    </a:schemeClr>
                  </a:gs>
                  <a:gs pos="34000">
                    <a:schemeClr val="accent4">
                      <a:shade val="87000"/>
                      <a:satMod val="125000"/>
                    </a:schemeClr>
                  </a:gs>
                  <a:gs pos="70000">
                    <a:schemeClr val="accent4">
                      <a:tint val="100000"/>
                      <a:shade val="90000"/>
                      <a:satMod val="130000"/>
                    </a:schemeClr>
                  </a:gs>
                  <a:gs pos="100000">
                    <a:schemeClr val="accent4">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extLst>
              <c:ext xmlns:c16="http://schemas.microsoft.com/office/drawing/2014/chart" uri="{C3380CC4-5D6E-409C-BE32-E72D297353CC}">
                <c16:uniqueId val="{00000007-C229-4469-AD2B-076F9470BCD5}"/>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'Q10 - Quarter Wise Sales'!$A$2:$A$6</c:f>
              <c:strCache>
                <c:ptCount val="4"/>
                <c:pt idx="0">
                  <c:v>Q1</c:v>
                </c:pt>
                <c:pt idx="1">
                  <c:v>Q2</c:v>
                </c:pt>
                <c:pt idx="2">
                  <c:v>Q3</c:v>
                </c:pt>
                <c:pt idx="3">
                  <c:v>Q4</c:v>
                </c:pt>
              </c:strCache>
            </c:strRef>
          </c:cat>
          <c:val>
            <c:numRef>
              <c:f>'Q10 - Quarter Wise Sales'!$B$2:$B$6</c:f>
              <c:numCache>
                <c:formatCode>General</c:formatCode>
                <c:ptCount val="4"/>
                <c:pt idx="0">
                  <c:v>1736235.8836000008</c:v>
                </c:pt>
                <c:pt idx="1">
                  <c:v>2237636.4937000014</c:v>
                </c:pt>
                <c:pt idx="2">
                  <c:v>2450591.2101000012</c:v>
                </c:pt>
                <c:pt idx="3">
                  <c:v>2636536.9970000032</c:v>
                </c:pt>
              </c:numCache>
            </c:numRef>
          </c:val>
          <c:extLst>
            <c:ext xmlns:c16="http://schemas.microsoft.com/office/drawing/2014/chart" uri="{C3380CC4-5D6E-409C-BE32-E72D297353CC}">
              <c16:uniqueId val="{00000008-23BD-4EAA-899B-A37E18EEFD9E}"/>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 Project.xlsx]Q11 - Combo Chart!PivotTable6</c:name>
    <c:fmtId val="2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rgbClr val="000000">
                    <a:lumMod val="65000"/>
                    <a:lumOff val="35000"/>
                  </a:srgbClr>
                </a:solidFill>
                <a:latin typeface="+mn-lt"/>
                <a:ea typeface="+mn-ea"/>
                <a:cs typeface="+mn-cs"/>
              </a:defRPr>
            </a:pPr>
            <a:r>
              <a:rPr lang="en-IN" sz="1200" b="0" i="0" baseline="0">
                <a:effectLst/>
                <a:latin typeface="Arial Rounded MT Bold" panose="020F0704030504030204" pitchFamily="34" charset="0"/>
              </a:rPr>
              <a:t>PRODUCTION WISE SALES </a:t>
            </a:r>
            <a:endParaRPr lang="en-IN" sz="1200">
              <a:effectLst/>
              <a:latin typeface="Arial Rounded MT Bold" panose="020F0704030504030204" pitchFamily="34" charset="0"/>
            </a:endParaRPr>
          </a:p>
          <a:p>
            <a:pPr marL="0" marR="0" lvl="0" indent="0" algn="ctr" defTabSz="914400" rtl="0" eaLnBrk="1" fontAlgn="auto" latinLnBrk="0" hangingPunct="1">
              <a:lnSpc>
                <a:spcPct val="100000"/>
              </a:lnSpc>
              <a:spcBef>
                <a:spcPts val="0"/>
              </a:spcBef>
              <a:spcAft>
                <a:spcPts val="0"/>
              </a:spcAft>
              <a:buClrTx/>
              <a:buSzTx/>
              <a:buFontTx/>
              <a:buNone/>
              <a:tabLst/>
              <a:defRPr sz="1200">
                <a:solidFill>
                  <a:srgbClr val="000000">
                    <a:lumMod val="65000"/>
                    <a:lumOff val="35000"/>
                  </a:srgbClr>
                </a:solidFill>
              </a:defRPr>
            </a:pPr>
            <a:endParaRPr lang="en-IN" sz="1200">
              <a:latin typeface="Arial Rounded MT Bold" panose="020F0704030504030204" pitchFamily="34" charset="0"/>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rgbClr val="000000">
                  <a:lumMod val="65000"/>
                  <a:lumOff val="35000"/>
                </a:srgb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'Q11 - Combo Chart'!$B$3</c:f>
              <c:strCache>
                <c:ptCount val="1"/>
                <c:pt idx="0">
                  <c:v>Sum of Total Sales</c:v>
                </c:pt>
              </c:strCache>
            </c:strRef>
          </c:tx>
          <c:spPr>
            <a:solidFill>
              <a:schemeClr val="accent1"/>
            </a:solidFill>
            <a:ln>
              <a:noFill/>
            </a:ln>
            <a:effectLst/>
          </c:spPr>
          <c:invertIfNegative val="0"/>
          <c:cat>
            <c:strRef>
              <c:f>'Q11 - Combo Chart'!$A$4:$A$9</c:f>
              <c:strCache>
                <c:ptCount val="5"/>
                <c:pt idx="0">
                  <c:v>2010</c:v>
                </c:pt>
                <c:pt idx="1">
                  <c:v>2011</c:v>
                </c:pt>
                <c:pt idx="2">
                  <c:v>2012</c:v>
                </c:pt>
                <c:pt idx="3">
                  <c:v>2013</c:v>
                </c:pt>
                <c:pt idx="4">
                  <c:v>2014</c:v>
                </c:pt>
              </c:strCache>
            </c:strRef>
          </c:cat>
          <c:val>
            <c:numRef>
              <c:f>'Q11 - Combo Chart'!$B$4:$B$9</c:f>
              <c:numCache>
                <c:formatCode>General</c:formatCode>
                <c:ptCount val="5"/>
                <c:pt idx="0">
                  <c:v>20909.78</c:v>
                </c:pt>
                <c:pt idx="1">
                  <c:v>2563732.2492999998</c:v>
                </c:pt>
                <c:pt idx="2">
                  <c:v>2128407.4550999999</c:v>
                </c:pt>
                <c:pt idx="3">
                  <c:v>4339443.3799999831</c:v>
                </c:pt>
                <c:pt idx="4">
                  <c:v>8507.7199999999502</c:v>
                </c:pt>
              </c:numCache>
            </c:numRef>
          </c:val>
          <c:extLst>
            <c:ext xmlns:c16="http://schemas.microsoft.com/office/drawing/2014/chart" uri="{C3380CC4-5D6E-409C-BE32-E72D297353CC}">
              <c16:uniqueId val="{00000000-295B-45B7-99EA-19CFBA6063FC}"/>
            </c:ext>
          </c:extLst>
        </c:ser>
        <c:dLbls>
          <c:showLegendKey val="0"/>
          <c:showVal val="0"/>
          <c:showCatName val="0"/>
          <c:showSerName val="0"/>
          <c:showPercent val="0"/>
          <c:showBubbleSize val="0"/>
        </c:dLbls>
        <c:gapWidth val="219"/>
        <c:axId val="2109751120"/>
        <c:axId val="1956235936"/>
      </c:barChart>
      <c:lineChart>
        <c:grouping val="standard"/>
        <c:varyColors val="0"/>
        <c:ser>
          <c:idx val="1"/>
          <c:order val="1"/>
          <c:tx>
            <c:strRef>
              <c:f>'Q11 - Combo Chart'!$C$3</c:f>
              <c:strCache>
                <c:ptCount val="1"/>
                <c:pt idx="0">
                  <c:v>Sum of ProductionCost</c:v>
                </c:pt>
              </c:strCache>
            </c:strRef>
          </c:tx>
          <c:spPr>
            <a:ln w="28575" cap="rnd">
              <a:solidFill>
                <a:schemeClr val="accent2"/>
              </a:solidFill>
              <a:round/>
            </a:ln>
            <a:effectLst/>
          </c:spPr>
          <c:marker>
            <c:symbol val="none"/>
          </c:marker>
          <c:cat>
            <c:strRef>
              <c:f>'Q11 - Combo Chart'!$A$4:$A$9</c:f>
              <c:strCache>
                <c:ptCount val="5"/>
                <c:pt idx="0">
                  <c:v>2010</c:v>
                </c:pt>
                <c:pt idx="1">
                  <c:v>2011</c:v>
                </c:pt>
                <c:pt idx="2">
                  <c:v>2012</c:v>
                </c:pt>
                <c:pt idx="3">
                  <c:v>2013</c:v>
                </c:pt>
                <c:pt idx="4">
                  <c:v>2014</c:v>
                </c:pt>
              </c:strCache>
            </c:strRef>
          </c:cat>
          <c:val>
            <c:numRef>
              <c:f>'Q11 - Combo Chart'!$C$4:$C$9</c:f>
              <c:numCache>
                <c:formatCode>General</c:formatCode>
                <c:ptCount val="5"/>
                <c:pt idx="0">
                  <c:v>12236.285799999998</c:v>
                </c:pt>
                <c:pt idx="1">
                  <c:v>1525215.0218</c:v>
                </c:pt>
                <c:pt idx="2">
                  <c:v>1236380.8181000003</c:v>
                </c:pt>
                <c:pt idx="3">
                  <c:v>2597416.8836000003</c:v>
                </c:pt>
                <c:pt idx="4">
                  <c:v>3896.4987999999989</c:v>
                </c:pt>
              </c:numCache>
            </c:numRef>
          </c:val>
          <c:smooth val="0"/>
          <c:extLst>
            <c:ext xmlns:c16="http://schemas.microsoft.com/office/drawing/2014/chart" uri="{C3380CC4-5D6E-409C-BE32-E72D297353CC}">
              <c16:uniqueId val="{00000001-295B-45B7-99EA-19CFBA6063FC}"/>
            </c:ext>
          </c:extLst>
        </c:ser>
        <c:dLbls>
          <c:showLegendKey val="0"/>
          <c:showVal val="0"/>
          <c:showCatName val="0"/>
          <c:showSerName val="0"/>
          <c:showPercent val="0"/>
          <c:showBubbleSize val="0"/>
        </c:dLbls>
        <c:marker val="1"/>
        <c:smooth val="0"/>
        <c:axId val="2109751120"/>
        <c:axId val="1956235936"/>
      </c:lineChart>
      <c:valAx>
        <c:axId val="195623593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9751120"/>
        <c:crosses val="autoZero"/>
        <c:crossBetween val="between"/>
      </c:valAx>
      <c:catAx>
        <c:axId val="2109751120"/>
        <c:scaling>
          <c:orientation val="minMax"/>
        </c:scaling>
        <c:delete val="1"/>
        <c:axPos val="b"/>
        <c:numFmt formatCode="General" sourceLinked="1"/>
        <c:majorTickMark val="out"/>
        <c:minorTickMark val="none"/>
        <c:tickLblPos val="nextTo"/>
        <c:crossAx val="1956235936"/>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w="1270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[Final Excel Project.xlsx]Q8 - Year Wise Sales!PivotTable2</c:name>
    <c:fmtId val="10"/>
  </c:pivotSource>
  <c:chart>
    <c:title>
      <c:tx>
        <c:rich>
          <a:bodyPr rot="0" spcFirstLastPara="1" vertOverflow="ellipsis" vert="horz" wrap="square" anchor="ctr" anchorCtr="1"/>
          <a:lstStyle/>
          <a:p>
            <a:pPr>
              <a:defRPr sz="1600" b="0" i="0" u="none" strike="noStrike" kern="1200" spc="100" baseline="0">
                <a:solidFill>
                  <a:schemeClr val="tx1"/>
                </a:solidFill>
                <a:effectLst>
                  <a:outerShdw blurRad="50800" dist="38100" dir="4800000" algn="t" rotWithShape="0">
                    <a:prstClr val="black">
                      <a:alpha val="40000"/>
                    </a:prstClr>
                  </a:outerShdw>
                </a:effectLst>
                <a:latin typeface="Arial Rounded MT Bold" panose="020F0704030504030204" pitchFamily="34" charset="0"/>
                <a:ea typeface="+mn-ea"/>
                <a:cs typeface="+mn-cs"/>
              </a:defRPr>
            </a:pPr>
            <a:r>
              <a:rPr lang="en-US" b="0">
                <a:effectLst>
                  <a:outerShdw blurRad="50800" dist="38100" dir="4800000" algn="t" rotWithShape="0">
                    <a:prstClr val="black">
                      <a:alpha val="40000"/>
                    </a:prstClr>
                  </a:outerShdw>
                </a:effectLst>
                <a:latin typeface="Arial Rounded MT Bold" panose="020F0704030504030204" pitchFamily="34" charset="0"/>
              </a:rPr>
              <a:t>YEAR WISE SALES </a:t>
            </a:r>
          </a:p>
        </c:rich>
      </c:tx>
      <c:overlay val="0"/>
      <c:spPr>
        <a:noFill/>
        <a:ln>
          <a:noFill/>
        </a:ln>
        <a:effectLst/>
      </c:spPr>
      <c:txPr>
        <a:bodyPr rot="0" spcFirstLastPara="1" vertOverflow="ellipsis" vert="horz" wrap="square" anchor="ctr" anchorCtr="1"/>
        <a:lstStyle/>
        <a:p>
          <a:pPr>
            <a:defRPr sz="1600" b="0" i="0" u="none" strike="noStrike" kern="1200" spc="100" baseline="0">
              <a:solidFill>
                <a:schemeClr val="tx1"/>
              </a:solidFill>
              <a:effectLst>
                <a:outerShdw blurRad="50800" dist="38100" dir="4800000" algn="t" rotWithShape="0">
                  <a:prstClr val="black">
                    <a:alpha val="40000"/>
                  </a:prstClr>
                </a:outerShdw>
              </a:effectLst>
              <a:latin typeface="Arial Rounded MT Bold" panose="020F0704030504030204" pitchFamily="34" charset="0"/>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50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lumMod val="50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lumMod val="50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'Q8 - Year Wise Sales'!$B$1</c:f>
              <c:strCache>
                <c:ptCount val="1"/>
                <c:pt idx="0">
                  <c:v>Total</c:v>
                </c:pt>
              </c:strCache>
            </c:strRef>
          </c:tx>
          <c:spPr>
            <a:solidFill>
              <a:schemeClr val="accent2">
                <a:lumMod val="50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'Q8 - Year Wise Sales'!$A$2:$A$7</c:f>
              <c:strCache>
                <c:ptCount val="5"/>
                <c:pt idx="0">
                  <c:v>2010</c:v>
                </c:pt>
                <c:pt idx="1">
                  <c:v>2011</c:v>
                </c:pt>
                <c:pt idx="2">
                  <c:v>2012</c:v>
                </c:pt>
                <c:pt idx="3">
                  <c:v>2013</c:v>
                </c:pt>
                <c:pt idx="4">
                  <c:v>2014</c:v>
                </c:pt>
              </c:strCache>
            </c:strRef>
          </c:cat>
          <c:val>
            <c:numRef>
              <c:f>'Q8 - Year Wise Sales'!$B$2:$B$7</c:f>
              <c:numCache>
                <c:formatCode>General</c:formatCode>
                <c:ptCount val="5"/>
                <c:pt idx="0">
                  <c:v>20909.78</c:v>
                </c:pt>
                <c:pt idx="1">
                  <c:v>2563732.2492999998</c:v>
                </c:pt>
                <c:pt idx="2">
                  <c:v>2128407.4550999999</c:v>
                </c:pt>
                <c:pt idx="3">
                  <c:v>4339443.3799999831</c:v>
                </c:pt>
                <c:pt idx="4">
                  <c:v>8507.7199999999502</c:v>
                </c:pt>
              </c:numCache>
            </c:numRef>
          </c:val>
          <c:extLst>
            <c:ext xmlns:c16="http://schemas.microsoft.com/office/drawing/2014/chart" uri="{C3380CC4-5D6E-409C-BE32-E72D297353CC}">
              <c16:uniqueId val="{00000000-A61A-4D8B-96AA-D3D6646277BA}"/>
            </c:ext>
          </c:extLst>
        </c:ser>
        <c:dLbls>
          <c:showLegendKey val="0"/>
          <c:showVal val="1"/>
          <c:showCatName val="0"/>
          <c:showSerName val="0"/>
          <c:showPercent val="0"/>
          <c:showBubbleSize val="0"/>
        </c:dLbls>
        <c:gapWidth val="150"/>
        <c:shape val="box"/>
        <c:axId val="1934221072"/>
        <c:axId val="1934207152"/>
        <c:axId val="0"/>
      </c:bar3DChart>
      <c:catAx>
        <c:axId val="19342210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934207152"/>
        <c:crosses val="autoZero"/>
        <c:auto val="1"/>
        <c:lblAlgn val="ctr"/>
        <c:lblOffset val="100"/>
        <c:noMultiLvlLbl val="0"/>
      </c:catAx>
      <c:valAx>
        <c:axId val="1934207152"/>
        <c:scaling>
          <c:orientation val="minMax"/>
        </c:scaling>
        <c:delete val="0"/>
        <c:axPos val="b"/>
        <c:majorGridlines>
          <c:spPr>
            <a:ln w="9525" cap="flat" cmpd="sng" algn="ctr">
              <a:solidFill>
                <a:schemeClr val="dk1">
                  <a:lumMod val="50000"/>
                  <a:lumOff val="50000"/>
                </a:schemeClr>
              </a:solidFill>
              <a:round/>
            </a:ln>
            <a:effectLst/>
          </c:spPr>
        </c:majorGridlines>
        <c:numFmt formatCode="#,##0,\ &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93422107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w="12700" cap="rnd">
      <a:solidFill>
        <a:schemeClr val="tx1"/>
      </a:solidFill>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[Final Excel Project.xlsx]Q9 - Month Wise Sales!PivotTable3</c:name>
    <c:fmtId val="10"/>
  </c:pivotSource>
  <c:chart>
    <c:title>
      <c:tx>
        <c:rich>
          <a:bodyPr rot="0" spcFirstLastPara="1" vertOverflow="ellipsis" vert="horz" wrap="square" anchor="ctr" anchorCtr="1"/>
          <a:lstStyle/>
          <a:p>
            <a:pPr>
              <a:defRPr lang="en-IN" sz="1200" b="0" i="0" u="none" strike="noStrike" kern="1200" spc="100" baseline="0">
                <a:solidFill>
                  <a:schemeClr val="tx1"/>
                </a:solidFill>
                <a:effectLst>
                  <a:outerShdw blurRad="50800" dist="38100" dir="5400000" algn="t" rotWithShape="0">
                    <a:prstClr val="black">
                      <a:alpha val="40000"/>
                    </a:prstClr>
                  </a:outerShdw>
                </a:effectLst>
                <a:latin typeface="Arial Rounded MT Bold" panose="020F0704030504030204" pitchFamily="34" charset="0"/>
                <a:ea typeface="+mn-ea"/>
                <a:cs typeface="+mn-cs"/>
              </a:defRPr>
            </a:pPr>
            <a:r>
              <a:rPr lang="en-IN" sz="1400" b="0">
                <a:latin typeface="Arial Rounded MT Bold" panose="020F0704030504030204" pitchFamily="34" charset="0"/>
              </a:rPr>
              <a:t>MONTH</a:t>
            </a:r>
            <a:r>
              <a:rPr lang="en-IN" sz="1400" b="0" baseline="0">
                <a:latin typeface="Arial Rounded MT Bold" panose="020F0704030504030204" pitchFamily="34" charset="0"/>
              </a:rPr>
              <a:t> WISE SALES</a:t>
            </a:r>
            <a:endParaRPr lang="en-IN" sz="1400" b="0">
              <a:latin typeface="Arial Rounded MT Bold" panose="020F0704030504030204" pitchFamily="34" charset="0"/>
            </a:endParaRPr>
          </a:p>
        </c:rich>
      </c:tx>
      <c:layout>
        <c:manualLayout>
          <c:xMode val="edge"/>
          <c:yMode val="edge"/>
          <c:x val="0.31684246488021817"/>
          <c:y val="4.8325706844361493E-2"/>
        </c:manualLayout>
      </c:layout>
      <c:overlay val="0"/>
      <c:spPr>
        <a:noFill/>
        <a:ln>
          <a:noFill/>
        </a:ln>
        <a:effectLst/>
      </c:spPr>
      <c:txPr>
        <a:bodyPr rot="0" spcFirstLastPara="1" vertOverflow="ellipsis" vert="horz" wrap="square" anchor="ctr" anchorCtr="1"/>
        <a:lstStyle/>
        <a:p>
          <a:pPr>
            <a:defRPr lang="en-IN" sz="1200" b="0" i="0" u="none" strike="noStrike" kern="1200" spc="100" baseline="0">
              <a:solidFill>
                <a:schemeClr val="tx1"/>
              </a:solidFill>
              <a:effectLst>
                <a:outerShdw blurRad="50800" dist="38100" dir="5400000" algn="t" rotWithShape="0">
                  <a:prstClr val="black">
                    <a:alpha val="40000"/>
                  </a:prstClr>
                </a:outerShdw>
              </a:effectLst>
              <a:latin typeface="Arial Rounded MT Bold" panose="020F0704030504030204" pitchFamily="34" charset="0"/>
              <a:ea typeface="+mn-ea"/>
              <a:cs typeface="+mn-cs"/>
            </a:defRPr>
          </a:pPr>
          <a:endParaRPr lang="en-IN"/>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flat">
            <a:bevelT w="25400" h="3175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flat">
              <a:bevelT w="25400" h="31750"/>
            </a:sp3d>
          </c:spPr>
        </c:marker>
      </c:pivotFmt>
      <c:pivotFmt>
        <c:idx val="1"/>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flat">
            <a:bevelT w="25400" h="3175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flat">
              <a:bevelT w="25400" h="31750"/>
            </a:sp3d>
          </c:spPr>
        </c:marker>
      </c:pivotFmt>
      <c:pivotFmt>
        <c:idx val="2"/>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w="34925" cap="rnd">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pivotFmt>
      <c:pivotFmt>
        <c:idx val="3"/>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w="34925" cap="rnd">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pivotFmt>
      <c:pivotFmt>
        <c:idx val="4"/>
        <c:spPr>
          <a:ln w="34925" cap="rnd">
            <a:solidFill>
              <a:schemeClr val="accent2"/>
            </a:solidFill>
            <a:round/>
          </a:ln>
          <a:effectLst>
            <a:outerShdw blurRad="44450" dist="25400" dir="2700000" algn="br" rotWithShape="0">
              <a:srgbClr val="000000">
                <a:alpha val="60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dLbl>
          <c:idx val="0"/>
          <c:spPr>
            <a:noFill/>
            <a:ln>
              <a:noFill/>
            </a:ln>
            <a:effectLst/>
          </c:spPr>
          <c:txPr>
            <a:bodyPr rot="0" spcFirstLastPara="1" vertOverflow="ellipsis" vert="horz" wrap="square" lIns="38100" tIns="19050" rIns="38100" bIns="19050" anchor="ctr" anchorCtr="1">
              <a:spAutoFit/>
            </a:bodyPr>
            <a:lstStyle/>
            <a:p>
              <a:pPr>
                <a:defRPr lang="en-IN"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'Q9 - Month Wise Sales'!$B$1</c:f>
              <c:strCache>
                <c:ptCount val="1"/>
                <c:pt idx="0">
                  <c:v>Total</c:v>
                </c:pt>
              </c:strCache>
            </c:strRef>
          </c:tx>
          <c:spPr>
            <a:ln w="34925" cap="rnd">
              <a:solidFill>
                <a:schemeClr val="accent2"/>
              </a:solidFill>
              <a:round/>
            </a:ln>
            <a:effectLst>
              <a:outerShdw blurRad="44450" dist="25400" dir="2700000" algn="br" rotWithShape="0">
                <a:srgbClr val="000000">
                  <a:alpha val="60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path path="circle">
                  <a:fillToRect l="100000" t="100000" r="100000" b="100000"/>
                </a:path>
              </a:gradFill>
              <a:ln w="9525">
                <a:solidFill>
                  <a:schemeClr val="accent2"/>
                </a:solidFill>
                <a:round/>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cat>
            <c:strRef>
              <c:f>'Q9 - Month Wise Sales'!$A$2:$A$14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'Q9 - Month Wise Sales'!$B$2:$B$14</c:f>
              <c:numCache>
                <c:formatCode>General</c:formatCode>
                <c:ptCount val="12"/>
                <c:pt idx="0">
                  <c:v>567222.37439999997</c:v>
                </c:pt>
                <c:pt idx="1">
                  <c:v>520643.58139999979</c:v>
                </c:pt>
                <c:pt idx="2">
                  <c:v>648369.92779999971</c:v>
                </c:pt>
                <c:pt idx="3">
                  <c:v>725078.53319999983</c:v>
                </c:pt>
                <c:pt idx="4">
                  <c:v>683879.82799999998</c:v>
                </c:pt>
                <c:pt idx="5">
                  <c:v>828678.13249999983</c:v>
                </c:pt>
                <c:pt idx="6">
                  <c:v>805421.41689999984</c:v>
                </c:pt>
                <c:pt idx="7">
                  <c:v>847561.36729999993</c:v>
                </c:pt>
                <c:pt idx="8">
                  <c:v>797608.42589999968</c:v>
                </c:pt>
                <c:pt idx="9">
                  <c:v>901160.82449999964</c:v>
                </c:pt>
                <c:pt idx="10">
                  <c:v>824265.76009999984</c:v>
                </c:pt>
                <c:pt idx="11">
                  <c:v>911110.41239999991</c:v>
                </c:pt>
              </c:numCache>
            </c:numRef>
          </c:val>
          <c:smooth val="0"/>
          <c:extLst>
            <c:ext xmlns:c16="http://schemas.microsoft.com/office/drawing/2014/chart" uri="{C3380CC4-5D6E-409C-BE32-E72D297353CC}">
              <c16:uniqueId val="{00000000-B860-46FF-ABBC-C6A0997A004F}"/>
            </c:ext>
          </c:extLst>
        </c:ser>
        <c:dLbls>
          <c:showLegendKey val="0"/>
          <c:showVal val="0"/>
          <c:showCatName val="0"/>
          <c:showSerName val="0"/>
          <c:showPercent val="0"/>
          <c:showBubbleSize val="0"/>
        </c:dLbls>
        <c:marker val="1"/>
        <c:smooth val="0"/>
        <c:axId val="690677200"/>
        <c:axId val="690681520"/>
      </c:lineChart>
      <c:catAx>
        <c:axId val="69067720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lang="en-IN" sz="1000" b="0" i="0" u="none" strike="noStrike" kern="1200" baseline="0">
                <a:solidFill>
                  <a:schemeClr val="tx1"/>
                </a:solidFill>
                <a:latin typeface="+mn-lt"/>
                <a:ea typeface="+mn-ea"/>
                <a:cs typeface="+mn-cs"/>
              </a:defRPr>
            </a:pPr>
            <a:endParaRPr lang="en-US"/>
          </a:p>
        </c:txPr>
        <c:crossAx val="690681520"/>
        <c:crosses val="autoZero"/>
        <c:auto val="1"/>
        <c:lblAlgn val="ctr"/>
        <c:lblOffset val="100"/>
        <c:noMultiLvlLbl val="0"/>
      </c:catAx>
      <c:valAx>
        <c:axId val="690681520"/>
        <c:scaling>
          <c:orientation val="minMax"/>
        </c:scaling>
        <c:delete val="0"/>
        <c:axPos val="l"/>
        <c:majorGridlines>
          <c:spPr>
            <a:ln w="25400" cap="flat" cmpd="sng" algn="ctr">
              <a:solidFill>
                <a:schemeClr val="tx1">
                  <a:alpha val="34000"/>
                </a:schemeClr>
              </a:solidFill>
              <a:round/>
            </a:ln>
            <a:effectLst/>
          </c:spPr>
        </c:majorGridlines>
        <c:numFmt formatCode="#,##0,\ &quot;k&quot;" sourceLinked="0"/>
        <c:majorTickMark val="none"/>
        <c:minorTickMark val="none"/>
        <c:tickLblPos val="nextTo"/>
        <c:spPr>
          <a:noFill/>
          <a:ln>
            <a:noFill/>
          </a:ln>
          <a:effectLst/>
        </c:spPr>
        <c:txPr>
          <a:bodyPr rot="-60000000" spcFirstLastPara="1" vertOverflow="ellipsis" vert="horz" wrap="square" anchor="ctr" anchorCtr="1"/>
          <a:lstStyle/>
          <a:p>
            <a:pPr>
              <a:defRPr lang="en-IN" sz="1000" b="0" i="0" u="none" strike="noStrike" kern="1200" baseline="0">
                <a:solidFill>
                  <a:schemeClr val="tx1"/>
                </a:solidFill>
                <a:latin typeface="+mn-lt"/>
                <a:ea typeface="+mn-ea"/>
                <a:cs typeface="+mn-cs"/>
              </a:defRPr>
            </a:pPr>
            <a:endParaRPr lang="en-US"/>
          </a:p>
        </c:txPr>
        <c:crossAx val="69067720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w="12700" cap="rnd">
      <a:solidFill>
        <a:schemeClr val="tx1"/>
      </a:solidFill>
    </a:ln>
    <a:effectLst/>
  </c:spPr>
  <c:txPr>
    <a:bodyPr/>
    <a:lstStyle/>
    <a:p>
      <a:pPr>
        <a:defRPr lang="en-IN"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 Project.xlsx]Q10 - Quarter Wise Sales!PivotTable4</c:name>
    <c:fmtId val="8"/>
  </c:pivotSource>
  <c:chart>
    <c:title>
      <c:tx>
        <c:rich>
          <a:bodyPr rot="0" spcFirstLastPara="1" vertOverflow="ellipsis" vert="horz" wrap="square" anchor="ctr" anchorCtr="1"/>
          <a:lstStyle/>
          <a:p>
            <a:pPr>
              <a:defRPr sz="1600" b="0" i="0" u="none" strike="noStrike" kern="1200" spc="100" baseline="0">
                <a:solidFill>
                  <a:schemeClr val="tx1"/>
                </a:solidFill>
                <a:effectLst>
                  <a:outerShdw blurRad="50800" dist="38100" dir="5400000" algn="t" rotWithShape="0">
                    <a:prstClr val="black">
                      <a:alpha val="40000"/>
                    </a:prstClr>
                  </a:outerShdw>
                </a:effectLst>
                <a:latin typeface="Arial Rounded MT Bold" panose="020F0704030504030204" pitchFamily="34" charset="0"/>
                <a:ea typeface="+mn-ea"/>
                <a:cs typeface="+mn-cs"/>
              </a:defRPr>
            </a:pPr>
            <a:r>
              <a:rPr lang="en-IN" b="0">
                <a:latin typeface="Arial Rounded MT Bold" panose="020F0704030504030204" pitchFamily="34" charset="0"/>
              </a:rPr>
              <a:t>QUARTER WISE SALES</a:t>
            </a:r>
          </a:p>
        </c:rich>
      </c:tx>
      <c:overlay val="0"/>
      <c:spPr>
        <a:noFill/>
        <a:ln>
          <a:noFill/>
        </a:ln>
        <a:effectLst/>
      </c:spPr>
      <c:txPr>
        <a:bodyPr rot="0" spcFirstLastPara="1" vertOverflow="ellipsis" vert="horz" wrap="square" anchor="ctr" anchorCtr="1"/>
        <a:lstStyle/>
        <a:p>
          <a:pPr>
            <a:defRPr sz="1600" b="0" i="0" u="none" strike="noStrike" kern="1200" spc="100" baseline="0">
              <a:solidFill>
                <a:schemeClr val="tx1"/>
              </a:solidFill>
              <a:effectLst>
                <a:outerShdw blurRad="50800" dist="38100" dir="5400000" algn="t" rotWithShape="0">
                  <a:prstClr val="black">
                    <a:alpha val="40000"/>
                  </a:prstClr>
                </a:outerShdw>
              </a:effectLst>
              <a:latin typeface="Arial Rounded MT Bold" panose="020F0704030504030204" pitchFamily="34" charset="0"/>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c:spPr>
      </c:pivotFmt>
      <c:pivotFmt>
        <c:idx val="10"/>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solidFill>
              <a:sysClr val="window" lastClr="FFFFFF"/>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2">
              <a:lumMod val="20000"/>
              <a:lumOff val="80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2"/>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3"/>
        <c:spPr>
          <a:solidFill>
            <a:schemeClr val="accent2">
              <a:lumMod val="75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4"/>
        <c:spPr>
          <a:solidFill>
            <a:srgbClr val="FF9933"/>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5"/>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solidFill>
              <a:sysClr val="window" lastClr="FFFFFF"/>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2">
              <a:lumMod val="20000"/>
              <a:lumOff val="80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7"/>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8"/>
        <c:spPr>
          <a:solidFill>
            <a:schemeClr val="accent2">
              <a:lumMod val="75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19"/>
        <c:spPr>
          <a:solidFill>
            <a:srgbClr val="FF9933"/>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20"/>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marker>
          <c:symbol val="none"/>
        </c:marker>
        <c:dLbl>
          <c:idx val="0"/>
          <c:spPr>
            <a:solidFill>
              <a:sysClr val="window" lastClr="FFFFFF"/>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solidFill>
            <a:schemeClr val="accent2">
              <a:lumMod val="20000"/>
              <a:lumOff val="80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22"/>
        <c:spPr>
          <a:gradFill rotWithShape="1">
            <a:gsLst>
              <a:gs pos="0">
                <a:schemeClr val="accent1">
                  <a:shade val="85000"/>
                  <a:satMod val="130000"/>
                </a:schemeClr>
              </a:gs>
              <a:gs pos="34000">
                <a:schemeClr val="accent1">
                  <a:shade val="87000"/>
                  <a:satMod val="125000"/>
                </a:schemeClr>
              </a:gs>
              <a:gs pos="70000">
                <a:schemeClr val="accent1">
                  <a:tint val="100000"/>
                  <a:shade val="90000"/>
                  <a:satMod val="130000"/>
                </a:schemeClr>
              </a:gs>
              <a:gs pos="100000">
                <a:schemeClr val="accent1">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23"/>
        <c:spPr>
          <a:solidFill>
            <a:schemeClr val="accent2">
              <a:lumMod val="75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
        <c:idx val="24"/>
        <c:spPr>
          <a:solidFill>
            <a:srgbClr val="FF9933"/>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'Q10 - Quarter Wise Sales'!$B$1</c:f>
              <c:strCache>
                <c:ptCount val="1"/>
                <c:pt idx="0">
                  <c:v>Total</c:v>
                </c:pt>
              </c:strCache>
            </c:strRef>
          </c:tx>
          <c:dPt>
            <c:idx val="0"/>
            <c:bubble3D val="0"/>
            <c:spPr>
              <a:solidFill>
                <a:schemeClr val="accent2">
                  <a:lumMod val="20000"/>
                  <a:lumOff val="80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extLst>
              <c:ext xmlns:c16="http://schemas.microsoft.com/office/drawing/2014/chart" uri="{C3380CC4-5D6E-409C-BE32-E72D297353CC}">
                <c16:uniqueId val="{00000001-B5B4-49EC-BCD8-83F49C15E010}"/>
              </c:ext>
            </c:extLst>
          </c:dPt>
          <c:dPt>
            <c:idx val="1"/>
            <c:bubble3D val="0"/>
            <c:spPr>
              <a:gradFill rotWithShape="1">
                <a:gsLst>
                  <a:gs pos="0">
                    <a:schemeClr val="accent2">
                      <a:shade val="85000"/>
                      <a:satMod val="130000"/>
                    </a:schemeClr>
                  </a:gs>
                  <a:gs pos="34000">
                    <a:schemeClr val="accent2">
                      <a:shade val="87000"/>
                      <a:satMod val="125000"/>
                    </a:schemeClr>
                  </a:gs>
                  <a:gs pos="70000">
                    <a:schemeClr val="accent2">
                      <a:tint val="100000"/>
                      <a:shade val="90000"/>
                      <a:satMod val="130000"/>
                    </a:schemeClr>
                  </a:gs>
                  <a:gs pos="100000">
                    <a:schemeClr val="accent2">
                      <a:tint val="100000"/>
                      <a:shade val="100000"/>
                      <a:satMod val="110000"/>
                    </a:schemeClr>
                  </a:gs>
                </a:gsLst>
                <a:path path="circle">
                  <a:fillToRect l="100000" t="100000" r="100000" b="100000"/>
                </a:path>
              </a:gra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extLst>
              <c:ext xmlns:c16="http://schemas.microsoft.com/office/drawing/2014/chart" uri="{C3380CC4-5D6E-409C-BE32-E72D297353CC}">
                <c16:uniqueId val="{00000003-B5B4-49EC-BCD8-83F49C15E010}"/>
              </c:ext>
            </c:extLst>
          </c:dPt>
          <c:dPt>
            <c:idx val="2"/>
            <c:bubble3D val="0"/>
            <c:spPr>
              <a:solidFill>
                <a:schemeClr val="accent2">
                  <a:lumMod val="75000"/>
                </a:schemeClr>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extLst>
              <c:ext xmlns:c16="http://schemas.microsoft.com/office/drawing/2014/chart" uri="{C3380CC4-5D6E-409C-BE32-E72D297353CC}">
                <c16:uniqueId val="{00000005-B5B4-49EC-BCD8-83F49C15E010}"/>
              </c:ext>
            </c:extLst>
          </c:dPt>
          <c:dPt>
            <c:idx val="3"/>
            <c:bubble3D val="0"/>
            <c:spPr>
              <a:solidFill>
                <a:srgbClr val="FF9933"/>
              </a:solidFill>
              <a:ln>
                <a:noFill/>
              </a:ln>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c:spPr>
            <c:extLst>
              <c:ext xmlns:c16="http://schemas.microsoft.com/office/drawing/2014/chart" uri="{C3380CC4-5D6E-409C-BE32-E72D297353CC}">
                <c16:uniqueId val="{00000007-B5B4-49EC-BCD8-83F49C15E010}"/>
              </c:ext>
            </c:extLst>
          </c:dPt>
          <c:dLbls>
            <c:spPr>
              <a:solidFill>
                <a:sysClr val="window" lastClr="FFFFFF"/>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'Q10 - Quarter Wise Sales'!$A$2:$A$6</c:f>
              <c:strCache>
                <c:ptCount val="4"/>
                <c:pt idx="0">
                  <c:v>Q1</c:v>
                </c:pt>
                <c:pt idx="1">
                  <c:v>Q2</c:v>
                </c:pt>
                <c:pt idx="2">
                  <c:v>Q3</c:v>
                </c:pt>
                <c:pt idx="3">
                  <c:v>Q4</c:v>
                </c:pt>
              </c:strCache>
            </c:strRef>
          </c:cat>
          <c:val>
            <c:numRef>
              <c:f>'Q10 - Quarter Wise Sales'!$B$2:$B$6</c:f>
              <c:numCache>
                <c:formatCode>General</c:formatCode>
                <c:ptCount val="4"/>
                <c:pt idx="0">
                  <c:v>1736235.8836000008</c:v>
                </c:pt>
                <c:pt idx="1">
                  <c:v>2237636.4937000014</c:v>
                </c:pt>
                <c:pt idx="2">
                  <c:v>2450591.2101000012</c:v>
                </c:pt>
                <c:pt idx="3">
                  <c:v>2636536.9970000032</c:v>
                </c:pt>
              </c:numCache>
            </c:numRef>
          </c:val>
          <c:extLst>
            <c:ext xmlns:c16="http://schemas.microsoft.com/office/drawing/2014/chart" uri="{C3380CC4-5D6E-409C-BE32-E72D297353CC}">
              <c16:uniqueId val="{00000008-C7FD-43AC-9B7B-A8CF56E35ED1}"/>
            </c:ext>
          </c:extLst>
        </c:ser>
        <c:dLbls>
          <c:showLegendKey val="0"/>
          <c:showVal val="0"/>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w="12700" cap="rnd">
      <a:solidFill>
        <a:schemeClr val="tx1"/>
      </a:solidFill>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 Project.xlsx]Q11 - Combo Chart!PivotTable6</c:name>
    <c:fmtId val="3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rgbClr val="000000">
                    <a:lumMod val="65000"/>
                    <a:lumOff val="35000"/>
                  </a:srgbClr>
                </a:solidFill>
                <a:latin typeface="+mn-lt"/>
                <a:ea typeface="+mn-ea"/>
                <a:cs typeface="+mn-cs"/>
              </a:defRPr>
            </a:pPr>
            <a:r>
              <a:rPr lang="en-IN" sz="1600" b="0" i="0" baseline="0">
                <a:solidFill>
                  <a:sysClr val="windowText" lastClr="000000"/>
                </a:solidFill>
                <a:effectLst/>
                <a:latin typeface="Arial Rounded MT Bold" panose="020F0704030504030204" pitchFamily="34" charset="0"/>
              </a:rPr>
              <a:t>PRODUCTION WISE SALES </a:t>
            </a:r>
            <a:endParaRPr lang="en-IN" sz="1600">
              <a:solidFill>
                <a:sysClr val="windowText" lastClr="000000"/>
              </a:solidFill>
              <a:effectLst/>
              <a:latin typeface="Arial Rounded MT Bold" panose="020F0704030504030204" pitchFamily="34" charset="0"/>
            </a:endParaRPr>
          </a:p>
          <a:p>
            <a:pPr marL="0" marR="0" lvl="0" indent="0" algn="ctr" defTabSz="914400" rtl="0" eaLnBrk="1" fontAlgn="auto" latinLnBrk="0" hangingPunct="1">
              <a:lnSpc>
                <a:spcPct val="100000"/>
              </a:lnSpc>
              <a:spcBef>
                <a:spcPts val="0"/>
              </a:spcBef>
              <a:spcAft>
                <a:spcPts val="0"/>
              </a:spcAft>
              <a:buClrTx/>
              <a:buSzTx/>
              <a:buFontTx/>
              <a:buNone/>
              <a:tabLst/>
              <a:defRPr sz="1200">
                <a:solidFill>
                  <a:srgbClr val="000000">
                    <a:lumMod val="65000"/>
                    <a:lumOff val="35000"/>
                  </a:srgbClr>
                </a:solidFill>
              </a:defRPr>
            </a:pPr>
            <a:endParaRPr lang="en-IN" sz="1600">
              <a:solidFill>
                <a:sysClr val="windowText" lastClr="000000"/>
              </a:solidFill>
              <a:latin typeface="Arial Rounded MT Bold" panose="020F0704030504030204" pitchFamily="34" charset="0"/>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rgbClr val="000000">
                  <a:lumMod val="65000"/>
                  <a:lumOff val="35000"/>
                </a:srgb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'Q11 - Combo Chart'!$B$3</c:f>
              <c:strCache>
                <c:ptCount val="1"/>
                <c:pt idx="0">
                  <c:v>Sum of Total Sales</c:v>
                </c:pt>
              </c:strCache>
            </c:strRef>
          </c:tx>
          <c:spPr>
            <a:solidFill>
              <a:schemeClr val="accent1"/>
            </a:solidFill>
            <a:ln>
              <a:noFill/>
            </a:ln>
            <a:effectLst/>
          </c:spPr>
          <c:invertIfNegative val="0"/>
          <c:cat>
            <c:strRef>
              <c:f>'Q11 - Combo Chart'!$A$4:$A$9</c:f>
              <c:strCache>
                <c:ptCount val="5"/>
                <c:pt idx="0">
                  <c:v>2010</c:v>
                </c:pt>
                <c:pt idx="1">
                  <c:v>2011</c:v>
                </c:pt>
                <c:pt idx="2">
                  <c:v>2012</c:v>
                </c:pt>
                <c:pt idx="3">
                  <c:v>2013</c:v>
                </c:pt>
                <c:pt idx="4">
                  <c:v>2014</c:v>
                </c:pt>
              </c:strCache>
            </c:strRef>
          </c:cat>
          <c:val>
            <c:numRef>
              <c:f>'Q11 - Combo Chart'!$B$4:$B$9</c:f>
              <c:numCache>
                <c:formatCode>General</c:formatCode>
                <c:ptCount val="5"/>
                <c:pt idx="0">
                  <c:v>20909.78</c:v>
                </c:pt>
                <c:pt idx="1">
                  <c:v>2563732.2492999998</c:v>
                </c:pt>
                <c:pt idx="2">
                  <c:v>2128407.4550999999</c:v>
                </c:pt>
                <c:pt idx="3">
                  <c:v>4339443.3799999831</c:v>
                </c:pt>
                <c:pt idx="4">
                  <c:v>8507.7199999999502</c:v>
                </c:pt>
              </c:numCache>
            </c:numRef>
          </c:val>
          <c:extLst>
            <c:ext xmlns:c16="http://schemas.microsoft.com/office/drawing/2014/chart" uri="{C3380CC4-5D6E-409C-BE32-E72D297353CC}">
              <c16:uniqueId val="{00000000-24DD-41F3-9739-67F9D0A0341C}"/>
            </c:ext>
          </c:extLst>
        </c:ser>
        <c:ser>
          <c:idx val="1"/>
          <c:order val="1"/>
          <c:tx>
            <c:strRef>
              <c:f>'Q11 - Combo Chart'!$C$3</c:f>
              <c:strCache>
                <c:ptCount val="1"/>
                <c:pt idx="0">
                  <c:v>Sum of ProductionCost</c:v>
                </c:pt>
              </c:strCache>
            </c:strRef>
          </c:tx>
          <c:spPr>
            <a:solidFill>
              <a:schemeClr val="accent2"/>
            </a:solidFill>
            <a:ln w="25400">
              <a:noFill/>
            </a:ln>
            <a:effectLst/>
          </c:spPr>
          <c:invertIfNegative val="0"/>
          <c:cat>
            <c:strRef>
              <c:f>'Q11 - Combo Chart'!$A$4:$A$9</c:f>
              <c:strCache>
                <c:ptCount val="5"/>
                <c:pt idx="0">
                  <c:v>2010</c:v>
                </c:pt>
                <c:pt idx="1">
                  <c:v>2011</c:v>
                </c:pt>
                <c:pt idx="2">
                  <c:v>2012</c:v>
                </c:pt>
                <c:pt idx="3">
                  <c:v>2013</c:v>
                </c:pt>
                <c:pt idx="4">
                  <c:v>2014</c:v>
                </c:pt>
              </c:strCache>
            </c:strRef>
          </c:cat>
          <c:val>
            <c:numRef>
              <c:f>'Q11 - Combo Chart'!$C$4:$C$9</c:f>
              <c:numCache>
                <c:formatCode>General</c:formatCode>
                <c:ptCount val="5"/>
                <c:pt idx="0">
                  <c:v>12236.285799999998</c:v>
                </c:pt>
                <c:pt idx="1">
                  <c:v>1525215.0218</c:v>
                </c:pt>
                <c:pt idx="2">
                  <c:v>1236380.8181000003</c:v>
                </c:pt>
                <c:pt idx="3">
                  <c:v>2597416.8836000003</c:v>
                </c:pt>
                <c:pt idx="4">
                  <c:v>3896.4987999999989</c:v>
                </c:pt>
              </c:numCache>
            </c:numRef>
          </c:val>
          <c:extLst>
            <c:ext xmlns:c16="http://schemas.microsoft.com/office/drawing/2014/chart" uri="{C3380CC4-5D6E-409C-BE32-E72D297353CC}">
              <c16:uniqueId val="{00000001-24DD-41F3-9739-67F9D0A0341C}"/>
            </c:ext>
          </c:extLst>
        </c:ser>
        <c:dLbls>
          <c:showLegendKey val="0"/>
          <c:showVal val="0"/>
          <c:showCatName val="0"/>
          <c:showSerName val="0"/>
          <c:showPercent val="0"/>
          <c:showBubbleSize val="0"/>
        </c:dLbls>
        <c:gapWidth val="219"/>
        <c:axId val="2109751120"/>
        <c:axId val="1956235936"/>
      </c:barChart>
      <c:valAx>
        <c:axId val="1956235936"/>
        <c:scaling>
          <c:orientation val="minMax"/>
        </c:scaling>
        <c:delete val="0"/>
        <c:axPos val="l"/>
        <c:numFmt formatCode="#,##0,\ &quot;K&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9751120"/>
        <c:crosses val="autoZero"/>
        <c:crossBetween val="between"/>
      </c:valAx>
      <c:catAx>
        <c:axId val="2109751120"/>
        <c:scaling>
          <c:orientation val="minMax"/>
        </c:scaling>
        <c:delete val="1"/>
        <c:axPos val="b"/>
        <c:numFmt formatCode="General" sourceLinked="1"/>
        <c:majorTickMark val="out"/>
        <c:minorTickMark val="none"/>
        <c:tickLblPos val="nextTo"/>
        <c:crossAx val="1956235936"/>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w="1270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 Project.xlsx]Q11 - Combo Chart!PivotTable6</c:name>
    <c:fmtId val="3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rgbClr val="000000">
                    <a:lumMod val="65000"/>
                    <a:lumOff val="35000"/>
                  </a:srgbClr>
                </a:solidFill>
                <a:latin typeface="+mn-lt"/>
                <a:ea typeface="+mn-ea"/>
                <a:cs typeface="+mn-cs"/>
              </a:defRPr>
            </a:pPr>
            <a:r>
              <a:rPr lang="en-IN" sz="1600" b="1" i="0" baseline="0">
                <a:solidFill>
                  <a:sysClr val="windowText" lastClr="000000"/>
                </a:solidFill>
                <a:effectLst/>
                <a:latin typeface="Arial Rounded MT Bold" panose="020F0704030504030204" pitchFamily="34" charset="0"/>
              </a:rPr>
              <a:t>PRODUCTION</a:t>
            </a:r>
            <a:r>
              <a:rPr lang="en-IN" sz="1200" b="0" i="0" baseline="0">
                <a:effectLst/>
                <a:latin typeface="Arial Rounded MT Bold" panose="020F0704030504030204" pitchFamily="34" charset="0"/>
              </a:rPr>
              <a:t> </a:t>
            </a:r>
            <a:r>
              <a:rPr lang="en-IN" sz="1600" b="1" i="0" baseline="0">
                <a:solidFill>
                  <a:sysClr val="windowText" lastClr="000000"/>
                </a:solidFill>
                <a:effectLst/>
                <a:latin typeface="Arial Rounded MT Bold" panose="020F0704030504030204" pitchFamily="34" charset="0"/>
              </a:rPr>
              <a:t>WISE SALES </a:t>
            </a:r>
            <a:endParaRPr lang="en-IN" sz="1600" b="1">
              <a:solidFill>
                <a:sysClr val="windowText" lastClr="000000"/>
              </a:solidFill>
              <a:effectLst/>
              <a:latin typeface="Arial Rounded MT Bold" panose="020F0704030504030204" pitchFamily="34" charset="0"/>
            </a:endParaRPr>
          </a:p>
          <a:p>
            <a:pPr marL="0" marR="0" lvl="0" indent="0" algn="ctr" defTabSz="914400" rtl="0" eaLnBrk="1" fontAlgn="auto" latinLnBrk="0" hangingPunct="1">
              <a:lnSpc>
                <a:spcPct val="100000"/>
              </a:lnSpc>
              <a:spcBef>
                <a:spcPts val="0"/>
              </a:spcBef>
              <a:spcAft>
                <a:spcPts val="0"/>
              </a:spcAft>
              <a:buClrTx/>
              <a:buSzTx/>
              <a:buFontTx/>
              <a:buNone/>
              <a:tabLst/>
              <a:defRPr sz="1200">
                <a:solidFill>
                  <a:srgbClr val="000000">
                    <a:lumMod val="65000"/>
                    <a:lumOff val="35000"/>
                  </a:srgbClr>
                </a:solidFill>
              </a:defRPr>
            </a:pPr>
            <a:endParaRPr lang="en-IN" sz="1200">
              <a:latin typeface="Arial Rounded MT Bold" panose="020F0704030504030204" pitchFamily="34" charset="0"/>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rgbClr val="000000">
                  <a:lumMod val="65000"/>
                  <a:lumOff val="35000"/>
                </a:srgb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'Q11 - Combo Chart'!$B$3</c:f>
              <c:strCache>
                <c:ptCount val="1"/>
                <c:pt idx="0">
                  <c:v>Sum of Total Sales</c:v>
                </c:pt>
              </c:strCache>
            </c:strRef>
          </c:tx>
          <c:spPr>
            <a:solidFill>
              <a:schemeClr val="accent1"/>
            </a:solidFill>
            <a:ln>
              <a:noFill/>
            </a:ln>
            <a:effectLst/>
          </c:spPr>
          <c:invertIfNegative val="0"/>
          <c:cat>
            <c:strRef>
              <c:f>'Q11 - Combo Chart'!$A$4:$A$9</c:f>
              <c:strCache>
                <c:ptCount val="5"/>
                <c:pt idx="0">
                  <c:v>2010</c:v>
                </c:pt>
                <c:pt idx="1">
                  <c:v>2011</c:v>
                </c:pt>
                <c:pt idx="2">
                  <c:v>2012</c:v>
                </c:pt>
                <c:pt idx="3">
                  <c:v>2013</c:v>
                </c:pt>
                <c:pt idx="4">
                  <c:v>2014</c:v>
                </c:pt>
              </c:strCache>
            </c:strRef>
          </c:cat>
          <c:val>
            <c:numRef>
              <c:f>'Q11 - Combo Chart'!$B$4:$B$9</c:f>
              <c:numCache>
                <c:formatCode>General</c:formatCode>
                <c:ptCount val="5"/>
                <c:pt idx="0">
                  <c:v>20909.78</c:v>
                </c:pt>
                <c:pt idx="1">
                  <c:v>2563732.2492999998</c:v>
                </c:pt>
                <c:pt idx="2">
                  <c:v>2128407.4550999999</c:v>
                </c:pt>
                <c:pt idx="3">
                  <c:v>4339443.3799999831</c:v>
                </c:pt>
                <c:pt idx="4">
                  <c:v>8507.7199999999502</c:v>
                </c:pt>
              </c:numCache>
            </c:numRef>
          </c:val>
          <c:extLst>
            <c:ext xmlns:c16="http://schemas.microsoft.com/office/drawing/2014/chart" uri="{C3380CC4-5D6E-409C-BE32-E72D297353CC}">
              <c16:uniqueId val="{00000000-E57C-42AB-8BB5-1E5DFAC998DA}"/>
            </c:ext>
          </c:extLst>
        </c:ser>
        <c:dLbls>
          <c:showLegendKey val="0"/>
          <c:showVal val="0"/>
          <c:showCatName val="0"/>
          <c:showSerName val="0"/>
          <c:showPercent val="0"/>
          <c:showBubbleSize val="0"/>
        </c:dLbls>
        <c:gapWidth val="219"/>
        <c:axId val="2109751120"/>
        <c:axId val="1956235936"/>
      </c:barChart>
      <c:lineChart>
        <c:grouping val="standard"/>
        <c:varyColors val="0"/>
        <c:ser>
          <c:idx val="1"/>
          <c:order val="1"/>
          <c:tx>
            <c:strRef>
              <c:f>'Q11 - Combo Chart'!$C$3</c:f>
              <c:strCache>
                <c:ptCount val="1"/>
                <c:pt idx="0">
                  <c:v>Sum of ProductionCost</c:v>
                </c:pt>
              </c:strCache>
            </c:strRef>
          </c:tx>
          <c:spPr>
            <a:ln w="28575" cap="rnd">
              <a:solidFill>
                <a:schemeClr val="accent2"/>
              </a:solidFill>
              <a:round/>
            </a:ln>
            <a:effectLst/>
          </c:spPr>
          <c:marker>
            <c:symbol val="none"/>
          </c:marker>
          <c:cat>
            <c:strRef>
              <c:f>'Q11 - Combo Chart'!$A$4:$A$9</c:f>
              <c:strCache>
                <c:ptCount val="5"/>
                <c:pt idx="0">
                  <c:v>2010</c:v>
                </c:pt>
                <c:pt idx="1">
                  <c:v>2011</c:v>
                </c:pt>
                <c:pt idx="2">
                  <c:v>2012</c:v>
                </c:pt>
                <c:pt idx="3">
                  <c:v>2013</c:v>
                </c:pt>
                <c:pt idx="4">
                  <c:v>2014</c:v>
                </c:pt>
              </c:strCache>
            </c:strRef>
          </c:cat>
          <c:val>
            <c:numRef>
              <c:f>'Q11 - Combo Chart'!$C$4:$C$9</c:f>
              <c:numCache>
                <c:formatCode>General</c:formatCode>
                <c:ptCount val="5"/>
                <c:pt idx="0">
                  <c:v>12236.285799999998</c:v>
                </c:pt>
                <c:pt idx="1">
                  <c:v>1525215.0218</c:v>
                </c:pt>
                <c:pt idx="2">
                  <c:v>1236380.8181000003</c:v>
                </c:pt>
                <c:pt idx="3">
                  <c:v>2597416.8836000003</c:v>
                </c:pt>
                <c:pt idx="4">
                  <c:v>3896.4987999999989</c:v>
                </c:pt>
              </c:numCache>
            </c:numRef>
          </c:val>
          <c:smooth val="0"/>
          <c:extLst>
            <c:ext xmlns:c16="http://schemas.microsoft.com/office/drawing/2014/chart" uri="{C3380CC4-5D6E-409C-BE32-E72D297353CC}">
              <c16:uniqueId val="{00000001-E57C-42AB-8BB5-1E5DFAC998DA}"/>
            </c:ext>
          </c:extLst>
        </c:ser>
        <c:dLbls>
          <c:showLegendKey val="0"/>
          <c:showVal val="0"/>
          <c:showCatName val="0"/>
          <c:showSerName val="0"/>
          <c:showPercent val="0"/>
          <c:showBubbleSize val="0"/>
        </c:dLbls>
        <c:marker val="1"/>
        <c:smooth val="0"/>
        <c:axId val="2109751120"/>
        <c:axId val="1956235936"/>
      </c:lineChart>
      <c:valAx>
        <c:axId val="195623593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9751120"/>
        <c:crosses val="autoZero"/>
        <c:crossBetween val="between"/>
      </c:valAx>
      <c:catAx>
        <c:axId val="2109751120"/>
        <c:scaling>
          <c:orientation val="minMax"/>
        </c:scaling>
        <c:delete val="1"/>
        <c:axPos val="b"/>
        <c:numFmt formatCode="General" sourceLinked="1"/>
        <c:majorTickMark val="out"/>
        <c:minorTickMark val="none"/>
        <c:tickLblPos val="nextTo"/>
        <c:crossAx val="1956235936"/>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20000"/>
        <a:lumOff val="80000"/>
      </a:schemeClr>
    </a:solidFill>
    <a:ln w="1587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 dir="row">_xlchart.v5.3</cx:f>
        <cx:nf dir="row">_xlchart.v5.1</cx:nf>
      </cx:strDim>
      <cx:strDim type="cat">
        <cx:f dir="row">_xlchart.v5.2</cx:f>
        <cx:nf dir="row">_xlchart.v5.0</cx:nf>
      </cx:strDim>
    </cx:data>
  </cx:chartData>
  <cx:chart>
    <cx:plotArea>
      <cx:plotAreaRegion>
        <cx:series layoutId="regionMap" uniqueId="{21E18AD1-EE42-4902-91FD-F61BCF7B3C9F}">
          <cx:dataId val="0"/>
          <cx:layoutPr>
            <cx:geography cultureLanguage="en-US" cultureRegion="IN" attribution="Powered by Bing">
              <cx:geoCache provider="{E9337A44-BEBE-4D9F-B70C-5C5E7DAFC167}">
                <cx:binary>pHzZkttGlvarOHQ9sHNFJjq6J2IAkKyFJalklbYbRLlUwr7vePr/g9xtkSj8xFgj27JdEPnhnDz7
kv98Gv7xlDw/Vr8MaZLV/3ga/vUqaJriH7/9Vj8Fz+lj/WsaPlV5nX9rfn3K09/yb9/Cp+ffvlaP
fZj5vzFCxW9PwWPVPA+v/vuf+Db/OT/mT49NmGf37XM1vnuu26SpLzxbffTLU95mzfxxH9/0r1f/
09ZN9ZiEj69+ec6asBnfj8Xzv16d/alXv/y2/K4XuL8keLWm/YrPGkz+qpgmQnNq/fnr1S9Jnvn/
fk65+FVYhCrOBZl/0f9gv35M8fn/1St9f6HHr1+r57r+5d//PvvoGQVnT8I6d/5kgpPP7/s/D98J
/O2cyf/9z8UPQPLiJyfncOnZX7xyH5vH3Xcmn3zy8tP/8H3x0Utn9ecxXn/91yvKTk5u/oZ/f+z/
w+b/fOT5sW7wYWn9SolFTcqVaUk+f1n//P0JZb9ajDJhcW2ZQgvx6pcsr5oAR4/PCIaPCpNaShJL
qVe/1Hn7/ZngvypBBH6uLUopZ/ovyX6bJ6OfZ3/x4t///0vWpm/zMGvqf73Sr34p/vxT83tqRYgC
tuZEcAia5niJ4unxHZQHf5j+l5/mqrGCnh3Vmyyzs8AOB6f/lBduFu9O2LKCZG0gyXOkyfdErGTH
jrGmdkh2fnhjJvbk5PR1Vd4aQtqX8cwNvPn5CWUDnXyScOA16o1d6usucb0h+gkQKThTlsVwIhY5
BymEiKRRjvQIQ+RGyReWPlU0OgQ53wCaubM8J2lpJqXEoZtyQU2qqnAYO58ds1pfl2HhaB04ceFe
5tkKiuKmEEqZ+EsRiN0pz5KOcJmnuTj6Q9e/b0avcBISKjdOan51GWoWrAVBgFIW5aYkEOUFlBqq
KPOTShzLnmlHqWRyBxF4d5dRVoRACcqkppwSYZoL8e5yVlAquThmfRm6vJPvW78PdlOhi7uxq8XG
KbE1BkpuKcq4YEKwBVWd9o1SMy2OpiAtc4xUpQ95n9PIHsLBD8FNrhM7lFUX2rrvyE0c+9VjW6VD
7Na5Vcud30uvtw0xVYnTqUI9tlFf+HsqGyOwpyCK3udDMzkhJ9G3oKz60A0z1n32Q8Xat93YW1dR
EcdyFw94uEEehUt5cWgmoRKSqKiAVTuXj7buifCnVhx5SIJdQ8vXIg59NzC0uCKTcgbPeJOK9kvh
NdNNUhu1XVaaHy+fKZ2VaiE6lqlhT+HzTBOne/4WZuGVZtOByYwb1GUDsYXV3EV6DO16jPYGKXey
aOzMItdBNW2p/BoTLE2hIsyyTIbfzuFFrojX8EkeRVzkDveL8T6j7+qqnnaiaZJjGAmXaFK6lhld
x0bF30g1mDcbTHh5FJoQbTF4AmZB2BZv0WgWpU3YyiOjcfnJbDPviij9ueui+CpkrN+NCYnv2nFq
D0bZFDvqhfSqHhLj+vKLvNBj+DS4MEU4hF4pyc65UXCr5r3OjVszHs3DaKnh90n23oZhennmgJFE
wTSZBMpM+DkMF7TmNWuN28p3lTfdDKr4asXGZHOTOEEUFHZPdQRxC+/83/8+hZISOEmYEUvxBaeH
nMZ95U/GraY3FU3s3vxyGeCFkZpp+wEgFk5knPyKxKw3bhm7T8ebrnJa65rIDVM4m54zrZFccq6l
1IKbFIb3nIN5omhr1ZZ123ScOjSUvwuj2ocVi9wo8uIrXyfB7m8Tdga5kI1aV1Vax8q6VW+S8jNl
Dzp+qPnDZZAXJndB10Iy+jjwuy43rVuffOmzR0mv++T+MsTKASF4Y4wQScE8tTggws06NkQYHA1j
ciJfOxZrncG/73i3v4y0ok1nSItD6usoo2wKgmNLvX0u9aENh4+XIVbkYI5ETfh5rRlhCxte6o4N
aRkFx75og0M3ldc69utd5pu3sVeMd3UQkg2/sUYVnL02YTbhFtWCqi4Z26YsGkD61aEc+8+Vqd5e
pmoLYiFqXeWPZV4CohqrwOaq8u1CboWUs6YvVEgpvD5skCURfy9A6OS1VeG1wRGK6vndjTYOI9x5
AzHIrFtd/t5ovmH41kRPSYX0AJke0+bC+LRkLFnCAemzO+KzWeqM/j6s/Z85oh84SxGnhRWpTvbB
0Yyrg+hpZwdjOmyAvEg2JJ8jS9ge5DyamAvHTRKvCmUHEPrGzHa5sNsxedNF40GntlFuBWOrp3WC
thD0NI7VFOZjcEz99MDa9IZW5GsajHZucdeLqF3VhSN7tWH0vnveF1JygruIAelodkbsAbcK3pGy
OdRW6/rlTRHZAWOfunJ0Y1/alFZ22LZOGt8GybMfXKW154TGl766Q8mj74Q9+c2d33d2n+8iM96n
VnyouTwMeeNm2repceVX409YutMTmk/wJGlqiCp1mpDgWPTBniKmAAvdweC2TB8vK+yaGTpFWgh2
LxuzlSNkIWjvK1K8Lqfgq1999MOA2UZbO5fR2KyaLw5FaWJZ2iRMzwn1KWGd1Rq9mnhw7GRoT/oK
FSWr/kKnyp7G9jPv9HsfCelQfjIiN5W2l9xHRWYH1ejmk3Lb7Cbq7s1odLjybK32vkw2dGPFjSl1
8oILzntRG5BKW7D8eWLtCQLM1+1AAkdM45ZbXrOVmiAQUEi9kFMuFCMkg0mLlgbHJE8qt5XCtFsh
0uvLLF+zXKcoC46PnRl4jRygBuFj3VZ3vfGlGcVNytINzq2SwxiESaLeZy7j8SipZYzkODjG5H1Q
5G7Hpg2EtbPRfyGgZnIuPCGJpr7qQEpjJHZsVbau7n8mjlE4C0a4sARhfHEqbd6MUxVOwdGj9/7I
r3JSOgYvNtLuVVLkHKojKUZwtiAlD4uMF40HEwzRN7oPxfSlLzZyk1UMk6NmyYjJqDU/PzEizMyJ
GUZmcIyyO2/iTlwfIlluOMaXaRiciT5BWfCL8wkUlkF4HFhG7LQRzK1NP7iePL/YhRG7M3nxqQh7
p/blZ1k36c7n1bDxFmtW7PQlFkI+SJ97goHUaagNu0yE5Y5DyO1wHKStDX9H8n6rSLOKqQgycFQu
UABeRFNeOJIybnGE1+nY2V0+2HoSjmBvxnc/ocEnQOz8HOVgtlWnZpPUtbbBHyXqQnBS09hvcHHV
VJwALUL4aM5aukEHx9z6vekKe9CtI/mNLordZYpWJVMJTr7nqkgNzymCb7N4j0LKMTMe/EjtqvHB
CLcCgFVqNEWKRRQOiC5komUl7ysjCo8R+6b8yY6j15ZOXNEEG06Nrlo+jSKxnKsAqCWfkzO0maGq
OgyPHTftcmxcnR7K/i77Iw5Q/siuBodE9mS5JNvXVmgbG8e2wk2NqppECwJRMWoh5/Bxn0ShGmZC
rYeGPwTIv7ZMyVref4axEA1WkSYbJDBMYRwQBasbcwx3xb4Zk6uxrA9G8tXQbENMVviqqYQtpiix
oOqwMC2tYj0CVT88aq+/j0rpUmIG9t8WRVQTINnMtIREKeuceZ5qG6PO0vDotXKP1Njg8a7yyg0R
WaXkBGVhK1rTiJqBZ+Ex8BK7VaVtoUp3mZA1CFShqElM/APfdU5IXnbBQKwmPE76rs2qvd+ZGwgr
CoVEFdV1E3Vi9EoWMmB1QeI3WR0eK/IhZHf9kL8L2B0nyUZhcU2eYRoYt9Byo9Dgc0pC7tVBUkrI
s/ks0ndG/9AkW2HeSlKCZssPjIXO5DW6H1EiwqMIpvbGj3nptLkoDijp36SF+hhZdXxPdHnfR/FW
+rVF34KPzURKo+2AXeu3Vvchkp8b69tlYaDzdyzi7DP6FtIw6ZAOQ22GR+O2puZBXpmjPXW250c2
f07H0lb0INreRuql0i3mrgnKKXNnBpwEHg3jfRv0PDzGbWKP2a6UH8OU2Fb8dJnKVRyEz8oSHC00
tYjVRdHqmAQSQdQnc3jsu50o3xPy7idA0OiRlCPC0GrByXwQZiRmp8jVlYgPoUPVbbIlEquUnIAs
OGZm1Aj4pOAQR6vfyTp8Z1ZstOsq5k44CO38DE0WYhf4XkbVAk7FwkhLBsOqgsSu/cI1m5ukzNyQ
bYnCSpCEDoHFLcm+F50W5nUQomwrBb9R0cBGRM2i3jHD1hVDZaft7WWy1hzxGdrCctDR88o2AtpU
uepjalR2ldzTyUaDKahv24jbxfDQ5zC/aufHvj2OYoOzq3YFXTTCkUAwvixNZUMRe1TBRg4+6gUM
zROnHXttV6QTbkUtz05KPrnVGPeH3CvqDWFdNS0n8LNZONE8q2S0oTO7DWu021DZnvGwWYb9Hs8s
jYsg5tyuVkwwuTjUKQ20QdpqNtCNbRhvyi6ElN5F6acQ7s2qPqoHml8jKnLRT9tIamadfoFNCWYx
0EdkllyIbktMFMWCNjx+GPPaDsLcTrrAyeNbNfA9Vz+Rp2lxAjcr7glD8yjy06QCHBkSW6r7pHqe
og+XxXbt0E4xFoGqL4xBsQEYRXeT549hez/KDa6tqeEpxMJSaiMIyrKbIVzB7jK2K40rPT7XdEP8
V+NEQRVOx4LSM7Hgl+fRjusR8l8HrYOQ2M79d35B3Kg1vrZBcSTZ5DlZd93E8evLXFyHZpBLZs1R
0BK66BNO89mlp4XPr80pDW2rbwc3pIU+KJJ0tu+V1QH1PXrkVd0fzDT1N/i86neR16ATqNEUVHrB
6MhIwpJQAvrZfW6O+T5uS3fq+Nc0rO44DoAb0/VcNuQF2SXGoeuvw4xstJhWBerkJRY1PdJUlR+K
ITyW9M6qKpvU95vNslU9FMJUWs2Zz7JQrWUdd0mTI4CqaOxknmVeS9PPdm0yyeu4aIVdjeMtkYV4
unzOq6IsEBUKVP4RsS/8sdmLNO8SADdFQm5oJw4RpZOjM7NzlS+1G5bDuFFDWz9WiYY7UbDq5HtZ
88QMtMXYRUlbwqxL464tH+LuivFd3jR7argW6pGt/uDFYhfSZIeq0q77fJnomagXVk8KFE3VHN5j
1ujMDPWN9lqzm7OUyLtTjXDRntpQ3VWhOYFYCI2OQtOseqQoJP8wFaUzkTtulhvZ1qrU/ABZlr2q
ICBMBQAx0uITotMo/n1QrZ3W4X0XPiXJhqyshVUQTi21KbmmbOmoPE9Uo1WApvRmGkc7SW5QbQ7S
Da+7KpImgimCoQyBnt756XR00qVnQiQHPdoY43KU/JLIzKXhtt6tkqQYBi7Q+ULdkJ1j0SSqxmQA
VjRoJwyZ0+TfCjbuZL9lylYFQiElZjgwmPSFoll9UjRFDVOeJ7U9eF+Dcc/avZa3U+I515YuHDTb
wiazhel4iLDMrNv349fLgr/1EvPzE8XLGgVnQqF4UfQYVKHThDdT+MdljFWhRJVoLgJgAI8uMFJd
BAQjHOHRQngm9dUQUSco3/rBXhV7b9pAW6foB9pCWHwvnmRZIU+XAcYkKjetqV0E95dJWrUXJyQt
Q4pMJHGY4OwaVjqm98UvfkqTTxAWFklxjDflNZiWtU5jvvNTbxcE0z7pBsf6UE3+hnX6fggvLOAJ
3sI8tYOKqsHrUGOLPIcNb+K4tKP6TR5ez62gNrwphjy2JXkXyfQgeesGeWP7kMh4a+Rng7dLoxKb
tI/CFJQHSeRE6t7zYvvy6a2KiEaDXggMWKEudS7002RYgUpGWMmw/Va3arqeTPkpG3i+ETOtGpMT
oIXkl30ph8QEU4f4kaaxg9lvO0hT2+vqDZK2kBZST71KYEYOSNkkr0qW36B1gzEHN8sfL/Nu9XRO
SFpIvs6ytuBND4Mx+b0dms9xWG3J/tb5LGR/FGmfVy0wJvWQBnyX1X/QON1dJmQLZCHwmBFWPCAQ
M41Dib1vmDjYDOLWT0VaqB4jrtB6cf4kEnUqBghaSpNDn022kX4byXBswg1BWyfmB9Di+LmfBZbw
wTFVmrcpf9aj3hmV3hCyVT+sEXtjdFZI9j2KO3EWRdOrfGQIvgdfKkxxcWVj8ju3Iyp3VRLSW+3T
aMMwrVP2A3Ohq3lSYnxUArPtHgkdd5C4Yig2QFY9FKYcMeJsIsRYGoSC+AEy+wlZRf4tTrhtdlci
fO6IU5n7ISPXf1/yJIPDx+i7aVpLqciaqI2swUKtP8jIocwN4RZe1B/qOE82oL43YZZmHQ1EITEA
j+LychqubuOqFZiJxEjSdFVb1NZwWnGyq4P8kBcHq9nPSWQf17u4G1013UvV/t604qYmjRMbJLan
Zjxcpn9NK6TANDmmsjBKLhfqzXQ3WXmMdwrDwUUoR7NvWWPYQ7u7jLNmqiRmvCWm1ud5xoVS9NFY
NINOomPivxv9b2iCXf7+Nak5/f6FKYwCD5UnI42OeYbJHtPmNLZj/2Mxtk4FB5nF7mW81Qwcs90Y
z6SUoFOwAAxiKcqpmQmy+nJflbHYT7HJ7WjI1ZVfsNiuE8t3SjO27MIf0k+jhRndyy+xpo/zfBtG
w1B2NPXSbKq4yaUJoqn/gfnEQSvMMD9cxlg7OFNLas2bJDAz8/MTOxNnU9tMLI+OWZI+1Mj2bYyH
FT9hzGCSTc5QRyCYLT4HKcNyHPMxi45lnQmnJUHnEEwDuV1RPNVFB2dtmcNP2Bm0ZE2N0APbMMuG
G+rC1UjyMTqO5M6vHzqZOHH+mXqpk6Z3o5VvkDifxVL51Ty5zZDNCLLc2ggTCz2KoI2OOlIfCm6z
9nPErobsKhy8t7R4i/xzQzpWEU3BmOAYIUWqds7UnJMwMRIzOnb1DjFPrjPkLWPj5MJHyVTZfjl8
KqXeX5YX+lITBeHYfMDGAXqZaGqdw9aySItg8NGoeFJ7kbhleksTp/3De0aFZqCONRzL8SB6B5sI
XXwzmbUTYLzF3yzHv5RcvAhyOgvT2+D3sjzVY5gwKfwyOFrjsSUuzTYEaKU0DACsx5gaxM4jzueU
jgEpOTYgMATUI+VoQne6MirvrTmWmKR+6IfnMSucviodbnivx9bckKhVRqMzSamF9iFfriSUhTLH
YKqDI3yN7ceV3aMj39HKaXaN+Iy+4gbey4gDK2CII2C/KcrRckFuooqswtZXcCxV7YTdl7oYnK5/
Ssx9kEYbbmkNS2LlSM3dcLjmRTEjKYw0yH2MgfCu2LH09+m9oSaMQtup+Nv1Q4G2KyZDMZaGAajl
CJTVBiqIcwQAhvgWRwiikhsahxui8lIVBfruGEtijMHULO1bShsjnFKUgpoQ7ZH0oRwix3oczUcj
e2YfrX4jI16RDMBJlM7g1ee+8rlgVikbZD2iZ5H3Cboihsu9j8Lbs/ha5xYCqq8bKs/wfee2bSbv
B978/MRHGJhICbMaaT41k33hUacr5HUSqIOm3QeOuWF/+DY1X4zrJGzsrYrGSr3yHH0hl1Wgh16P
KJsYgXGl9GDnk7f3VHFThzdR7N1ZrdzVhb7y+mbPSO4WnXSQA2xox0pAgNeYG0TYVcIC7YvlMuLp
XM6VFdMarlnDHEG+jNGHMQkPdVI7nH8eW9/u+JbvfBkEQCktC9PaqJcirlwEIl5KqG/lCcycGdva
6my0cNDn3hLhlaIExugx7DgvJKC+uJRhlGtDOSaYdp/Gr+QQELcIRicWgRMIao+p/SCvzcPUXWWG
ndcbzc4VcwAzi+K7wgw3BHoW+BMBmw1EOfohqlbqiQ61nUTvq+rZit5G0dOGLM+WZSHLZ1CLmEqr
VmijB1TZP0bjcy5fh2lum/47NR2EeePpfZ5/3MBc0Z9TzGWVRUyKFmimQF/j2q5fB/IqzG8j7zD8
0VTvAils/C0sVNAOG8BrxKKFhKoLip5Ishd89b0K7B6gOkFyFN0zKR/j55pwx49bRzfvhfb3qbGV
7L9MOTCdiNVfHCU2JJEMnB+ml9OqHQfkx0O1mwu7nrawkDs5LNswgyst8nOkReyq43pi/lxHS6fW
wRajUX/MKrZDysUt7Mw6uZE4I7kNiuAtY+khsN554/C3B3zwDvOcEjZRoKffzcaJ6A61N0VkprYz
DOpURl/YnsKAiMmjfMPLrKoochKC6WkYY6zbnHN29OopSOkYYpU2dwRvrpLijZ+ilXtVChHbQn+g
Atu1ynOVSHdzl5Al8TGIpl3FvI2EbMXlge4f77Lgvcm6iLc5+nIZSoZFZtme9RiryjZNZU9takdB
6GxWt9ds4SnoIuS1sJY1p/OwwTR+sArt9pna6/75stqskmahVS44xuiQtZyzuS5MiSUSC+o60atK
H3hruU1julpUz5F2J8GdqCVXl0FXolmkRmjvYPMLoeay45tnXWuSgKL2kmBNoiuE4aSctxtebE03
T1EWzoTlhq/LHsUXZiSHJmBXbXnPexQetuYAVoEoDDc2k9E9J/PzE7VIB9m1XmtAPFBI22Gcrzjk
Un0TUMA9rX29EeWtcg9VBzHnAibqPedwzSR1X+YCW1QjJmSm+zFv3cvns0rQvHmI8Fhi42MhenFb
Y5LSgA1PS8vh8o6SfGf4N5vVxbU4g83dsP8ALTjXjkY2DTMQDeRRpcGuDJgTDd01ugQurTvTDqdh
T6zoCWWHz/83IhfiMXDpV83sh83pKpr2ZfK2yCOb+uOGGK4eF/IqlKTQBxZygaML7Ap6EpsziKcc
LOvwdNpdpmQlRMb2BjYR5+TJRFJzLhA8qfoEqyLYfGCZiyaph0jZpJ+SJtwXaDerYcPVzse/DCuw
LUJxbvhNLZNxnpQxfozNgajZjSZGYq+av99Jwe7/CcRCMEaDdxHWOMPj2LyLusGt/cRm49Yq+qqc
n6AsjobLjDAjxyZA/y0HCUrdY51jKh4vH8/8LZfYtQhMCgS7uHEAtAyssuOk3JXDbTy8HqLWKaIN
UdiiaCEKqZWhIYyx8mNb1Hc6Gm/y4HkoP7KoeneZqFUg3KOCKitmhshydL6NjY42BNpTktEV5Qc6
8ruauINfbQQCq8J2ArRwUBjjqqQ/p5s1LRCb0zkDtOQXLyvlhldaPSfsp2IMypo3RWdFPjHjVVpQ
K4txTrgXwBn5TYwu4fsmQltN5MG3y+xbVdkTrJnqEyyKwdFhijAXokQ9vekzjxzSUb9pFH2uahUe
snT8wyRTvqG5q6eGW2807BFqrcvKNa1ZKoIWQwiKNPlO+dgVyTPv90xIrP4H0fAzps9COUKZ2P0X
y5m/eiKjKCXgEoVaq8xjOHus8G3I/JqEoHKtkavieiD8xzkvp8orVFEkf476QYcbfr9txbdAFooV
xjrt9DxlE9ObRlbYgb0z8637QdZcxbw4gUofSjgIjM4p8YoSs/kWah214uXvtCtLWxpRvpGArvRu
BIZ6f8AshC/yW9GM2QCva1n5VRaVHLN2yZekitJ9klgRporp6PrV1O4GqzV3HouJ23lG4Gamae66
KU7tPjH5FQ1CC8Hv5N/g6pjN1ZU5jlnazdPXnIX5REcGn5l/DgFVzMnNHlMDzW7wcVEFl1da3LTe
LbdiB9les1njWj9tDG1xoTRWxBYcoqWXWFaIjla9w6K1HvfZw2X9X7M1qNT9BbCgjUtcZBNOqDIh
4LnFiKHeVSLb4XqnFOWd4I2Ywg3NXw215vhUUxjtudJ7zs1+RMvOHxENy6KwdkVr5G7ak9w2sj7e
xayK7bL1MyfTSOqKJi8+VzLfqjKvshWWABGf+G4Vzt8hiXqzDTwG70S/YHfSiio7iP+4zNk1y4pq
PdYzMWSstFzoUObjJhDmxWgCKpewm5LXroHMP/uCiQW/3miPf68+vpDRE7QFV6mVmyTjsD0hI3vl
OWQcESmP92gC7bqm2BvVl5SPCMranWb19WVSV82FxF0uqMbibgO9INWiYRFkAjYp6w6VdoafMd84
q7++f0Gc143QDQPfP3ipS1luT+FWcDybzRf8O4FY6IExTMaoengIUfb7mIV7Rm/rsb2KyPucf5CD
vRm8rmreCeL8/MSqNLKPDD6BqEg8JYOhbSuIXdz45NZj8BzR/eUjWpX4E7SFb0qJwXQ/QRojDC9P
ZfVmdhqtX/1EYQY+XZi4GQIX4ZDlSVHdkej79kL8WEZ/RNHNz2yEwGugKGzi0kRcmre8ZQeOIW6r
ESZrCly04N5n2i3r98PWrROrKoVMCQPhcxkYgcP5AbUYo0gCgkJXErW3TZ47Ufp+MjGw25h2ooSt
eY/rFAKUKML2MKZ6qzi8dmQo5KF7y2H4BVkcGTVLEeY9snnJviWYdEITpQX0ZblYsVL4dhwVohb0
1ZbWmPM0JFkOkKpDS43XdtEekoi7KFq4eZDbfbZhK1YUDYDI1TCNAg+wDJIwNjIqj6IrjRE4J/Ki
N4LAozJcIzhaH6QMb1py06ittu2svgv1xqQrtvIxUM9wVd3CQlWGWZWtWUbHykLtzjSN93UY3zVG
6bkZUcnfTxVgrDDSjoFQ3B8iF4WRXMRDIob4+1xGghZlQe96fX/54FbMxxkGO5dOGWVYAvCi6Nig
QTkK7yZWox0Md337oQq1exlsVUrmPgVuS0MzZNml9HrEcNzvoqOYvvfx08YupQj2zCPJPif9o1H6
OfJ78/ky7ooKYJ72B+7i2Bqhk0kbRXQ0Gkf4d0Q/1lsXiqxBgCwTpgSFixeZSI4ci1hJHx2tXt/5
XnOLink3bIxCz++5FD9cEIqFAzRVsDG3oKM2u5ZYPkAUw5TOc662NsjX5BvLBVh4teb58aXdHWgt
sSCpouMcJeKKhnBvYgIz895dPo81oTuFWXjJmmceEjdMP4QJrq9J9kxfs6uwSl0RfbqMtCZxp0gL
74iyW8mrEQSpcW90VWYnhHwaZIlmH7UzvUv4319pFLi97QcL5zc68ceZQBeBEBEdufUo1Z0Z7roy
sLFo838jbLaPJzCWGpsa0WJ09Om16HFzkpEf52JP/CEuKzspqg17uyrfP8hatkqijstGeRzyPaFL
q7zaqec7Htv022W61twl+IdGIhaXUI5bDuJNsbTizPAwGZNhQkulnxln16SvXkd581R2+448V88y
QElwysnWxS6r4oLJBsyg4jo0DB2cc7XyusqruYFJNY0hv7rIXJNmWMOPErtQWFabcIfT02WCtyAX
9SBctOVNfQrIntI3SYtYJMPljBFu8qjra5EUu8DPf8Lmz/Mb/6FyYUZwX2dWdCyOj7EZOUVg+vsq
5bmd99SwqyC5Svsu3oBcFR9Ec3Oijrtsln3FYsKFsdU8RMySXYs2e4TyZG1uNBJWQbCDPS9H4WK5
5d1og1EXWFRBG0a0j5jZDNqHzbbl6mkh7Zz3n3BhkrnQ7qQIIlyKi4wv7JkTj1guI394BbJOjDWy
K+ZtRADr2nCCt1Dz2MiDLCuBV4TRvV/29lTc6OmOhvuO1TviMTvl13HyudjKr1d5+QN4uVZnGSXB
RQ4cBWt6nQnsKJp6h+b/28vCv46C0cLZZULfFuzUTerV4WBi9gb1cJXfVEmFq6cOl0HWvCauaiTz
phJc53JxHtf3qbBJARJJeoyr5LYT3uNliDU65oE6FFtx7Qlu0D63GyYLelRdABFjRn7MHoX1gFv5
fgIDFyhhpwBv/KJZnck0b2UYIuJtbgxs+qVjZUeovl9GWYsAMG/8Fwo9p0T7He6qMX3Y+eo+49Nu
aHCzXHojDbnhUL6vCi6DmVOkha01h8TDbeMNHGXgV9dGIlN7wCDZVdMGw64Ki8r1eaPuiYEbFUuR
mm8jltzXff9Z9SqwDX8aDjn1Q7sQOneDMSxtMrWTPQQE1ypX+qM2fazZ59isr7lvXZdRiP2+MAkO
amjaY4PRfVzdiUSo8+utW1ZWxQHx7Twmj37/cmbE+3+kXVmP3LbS/UUCtC+vknqZnmmNZ+yxE78I
XrVQFClq16//Dufiy+1mCy3ENw9BAgOuJlWs9dQpboGKBvXnp6UsI6/qdojcC2/LWb2jh25uEOO1
yF8x4gzs3/W3stIF+VgGmLNT7QF3PgXWHPk2lXMg7m42yzez+mjaEvUMlJd4yd3ys1E20eB+sOrv
fZnHy8ge2jEBLzL1XwCq3+vmW6aZkVPvuirRwHMWQqn39zVsrVxrySAWJMVolSOmuP7ZtATDhJ4j
Gnf5YznSl2IAundhD05exvq8PM1lfu4oMOJ1kwfhkINGmfWHpm1D5hWx6VmnuTB3aTPrG9Z29bNd
/DDlFRPLLXnrALLt9lM0lTwsTq2dHu8ff0uI/PPLwG0qA6uygNluqyLSPjfTr9rfqJ6sGjxMJgOt
LemK1IHJppkb6ItAbDi9lkEZ6fqGuVs1EhcClDPkbdPOWgEBYxWD+hTqZZofSfb5/k2tZQnmhRT5
Ky5uipUDVhuUSLYn/6EeTuN0AqdDlZTdhkKu+fRLOUqOIAw/gDLBEJlO4mnxBPQ1CEGFFqBv8BMa
eP9Ua4Vr4IFBDADYER6A+nX6xcfagwZahlDIMpdo9DA/O1EAnl7bNi6F8Ygkf9C2EgZpDG6MxYVY
5ZuxVDPYMqJgIvKdDxpLGwFtyJcpMnIvbK0gcicj7I1mC1u/+hUv5CpfsRgLvyKyiGGlzzqQTziY
gYE4J9gJRNT373ZVFias5RCPpH9UnNfcYtJkdvAlB+9UdSQNiYGp/Go4tmmBgu8W/a+8spsrvRCn
eLDSc4rBFlDQIPuGvhKIBt4Y3fD6qxEgBiFAbQhsJ3Y9KEY+ENR22ITZBDOd3Mjg+WnxI2P5lmLi
moLFJesOnGqfQZpbi/LtT+7zH9mqH6uXhg7TCNlj9SGd22NntxGQQCH3fwXFn1S7Lg5qKh8vHzTB
uIeZDw1ZENKSih16wGZfarLQP8DlYkcHuJTkxBM6rYoLso2cCTaiEPXInSYyORiH9Wmjl7KqjBcy
FG+y9GAXpKMBQ6/3Ydf50Uy/uaKMR9DSo913/0utquKFMPnnF7YSz2FmINIun6jHvxhasUsd76ce
uPF9MevGC9PP4FQBy4DuK6/Z7ZusywVG0rglwtmpnnnqPHJ6Ghh70MiS8PrEg4h+3xArv/3NS/Ml
4ZukEAWc4fp4U6/XHl0gtknbmJVeRPkbOLa64dPEq9AaWGihBXhYmi3M3aorRZcABWbklRgnuxas
IYApF2zZwFYF6kVeMU0PY6q3h/vn25KiHC81MOcsTCkFfLWR5vE5TgnM130pqzoCJIikScXuArWT
CNRnX00CjscDZ22/CyTZ9LLRi5ff/+ZDXchQ9NBuMN1AJyQpVpmbsjbvREulw8nNeTRhJul/PJKi
jh3qbK7b4khWevLHb0ZMyNbI6/qJQKSFTjOqu6585hcvi/STk1szROhYZ2L9dkBU1n0qa/oHKiAL
8cDToaft+Yqiza7tFeMIX1J1C6AKD3Nu7/7957+UoCiZmZUWMc0W2YL3g7VAPKTPTbMZ3aypMhCj
QFEBIwPuZcVdacWkVdoIdy/aEyaRpyz2SxKjtRvbyMbmaKrOBj1qutjX2SutkzoVGzqxZncx4obm
EGhIQZQjf+HFB5vJMmDLCz6YDQUHgz34x3p717tOXBduvDjk7Q/u9UKeqvJV0AUdhTyN+g+YXY+s
np81Nm/kDWujNBjds2xMKYNzCD2v63M1WVVUdELi0A88Ft45GOeQNycU1cAEOIBIMfdDivzNqmNt
Aj35p35r94A8ifq4L3+BoqNFqfOhnvEL/PpzL5z9QoPIL7c4eVc16OKcip4yUpDJ6yDFdfaFF/r6
hl/eOoXi+y2+CMAM5D2KBNP/8JGjVm/o4PoZgEkDbYaDIoeig4M5aA7pkOL6qfU9z1w/yrmxxH+i
eP8VoiheCVaGOpWDuSgIFY158p0fXVpvqN36bf1XiGJhidPW1rjIGLfgxzTzYz4Zx03E+aqUd5QY
6BnBhyBTtIs36w9NyXwdsR9zG7B+9KDQaweQWy6aRvf3b23VPGCoXi7uAHzdV54RNxifsxKicsPd
eX9pMwkndnTGbGf/0d0BcAVlluv5VErfKmcOylqL7FHrUZ19lbDzlm4Uvdf8k0R1/b8Q5VFadufA
eSHyC8zCDY1lxLa5cfb2lk1rcINZW4jc1ftz5JpClG/khMD1pyo8X2AdmA7VdjUDBciujDBBk+81
g4i4Dmy0TIqRblRm1gaXLUxK/yNVcSt2TvnSCbSfllaczHaJXEM/zAaorVi9W4bgwZuH2PxmD8F+
KoKfmA5JPCd7cssPCylPlvYi0UqSUea+Mq3qLWZg0W8A/tRQ69eAAjTmEvgIu1F9I95B2Fnko2P6
v0lRDu9UbTs7TQCPpiPXQ6c0eHPnrSr5qh4BZ/C+mxJjsIqQMat1ikiXPDHTj8H+mOqgXgvmaBk2
FHb9zv5fEJaWXStQyjAkNGta+V4rJ4N90r0uxJLBP7GO/5wHsJRrMUgi9bIdcB4eTLGZBUfXJnG1
STEs1f3GJ16IUbyV3ZaaBL6AHSE192jIfsDYfFAWUd+d5cAgZj7+wH2BVhJ8D2ArwCir4r5oSkpd
I3jvuZ5MrwbFmf5A3S4lKM6Lj2PeLDrMVj5+zJdf83Dui63a9ZoSYHpELszDOA7avddfx2Sc+CC7
RjBal8ec2UfMWZdOvqEDax8H2ExMPyNwl+QO11I0zWuznpTkqWjnEDzUOwIEALoZhlZHWrOEZbnx
cdaMoyO3WMpZXM+x5bEv/JiFaV9rSTuC+Z++COt+Tn9mS+FFfjP4EQ+wWsBMjT+xyMB1YR+JHMcB
V/m10HSqAn8YKXmy7b94vYczPWifnTwqBD/cN0Sr93khSdEMZ6zFVGeCPKXDuJczqHm6F/4A+grY
vKAZs6NubWnjukykX5hEw4C+SoIzNKPJrGUkT30DzDQas+zAO6t6WAKCnVRk0ndI3ncFKd2NKvpq
rQO0Nf9IVizizNKJ16AXfZrFjBFfIwOieD73vYHVghHQYXloYpOTKL8D2b3h79aeB4ITWcMEMRQG
168/aV1hNNZkDsGWA/Jlquf5wZ7JX8XsZhvGePWQmLsLQLSClcTAQl5LmpvcZ1WBSNUa+Y6lCLnz
aCBs73xvLfdx4J/pGMSt//O+Iq29kwupKoWEOaf+QG2Ersw4591jzTUgjT9O2QlAzY2rXPNrl6IU
P0BHE2SYsotAARlpAWlrxLktMjQF3+6f6X3ZqeoKLiUprkDDmXQi0VmChXVR7ZoCAKOJ/gLAjaSo
UHnDnuhVaM/oQ6bjXz09lNOJjd8WNiTj1lOVT/HmxwBHA9oD8KsA9nD9XXsvo17OULp1BY+x32qi
fH//vGs6ik0j/0hQLrZAawxkMpAAztG4J94OF7uZGKzrJ+YA0SZErHkzxKSnHmLKYkIMnTuHChPp
TMcwEWLONI3HZQiZNZlh1/ePWrU1sr2qpBeilUfoC6Ng6YJMQVR7A/Y7m8KACpDHd9HoblLzyA9y
+8H+e1DFV/kedRDKI67OgzfgVyM3K/ZdS7C70NQPrX0YJxBaBvpzV2ob/n5VVTBsic6ppQPbrfhi
Iy09M3MktCv75qe/s2zjYay+wIu/XzExvMBWGiKAiMP+Gy7Es1cfnJztwA69cZB1QXKVJdCe6Lwr
jrCcSTBVMyrutsl2U7VgYZ1xWOq9Bjz+fd1fVQ1EYGCMkmxxKt7DsUtElhJ911E9ko1cbN/eFa2/
aywnFlsjIKsv7UKaooi51RI0KHGBWnBOfSA/wKXvfr1/ohs+BvRBPBBtgdcPDh74EkUL6kH3xZgv
LDE7H/zVvZyIekiL4kjMM82WaOiwsc1Hh9AFQYv2bPfTY0utxx7UtPd/ierwZUMGE4/4B4ga1PwV
y0XavMttt5EbAI8mRwEoBQVfQPwTF5NkiuhfTfQ37su86bJJoWgZgqkFxUu5N+7aXJZLZyyt2TeJ
YP5xyABEfmnoFy99DoyotTHrV3bHYv6YmWTDPanf9l2wj+kebI4GJFpNp/2ZFaZl1E1i2PXvzst2
pTOCiKGsNm51TQ5GpQBQ+k8rQ2r0RWQ6kpQMIPPgCSHY/GRXwKu5n9PKcTfkqC9DngeG2vaBUAIQ
VsXll5VeTo3FmgR0yTuK1as+KHidsQDb2CfL+XD/s6mW610YkKIuVuSBS0ylicuKPtUKDVvHOyCJ
XhDV14fM74L4vpS1IwFuFaD8AD4JNNmur451YOr3gkIk3AJ5gIl9BcahKbPz0L6N+ryhDyvvEBoo
txthBhkrvNSV6jiyFoxBWWNH2EPfhloQ+qe5r0PSPTsHunP513R5qgtsLfG+lpgX/Ldnxcipjkdg
ILeEN5A3fqEmuj6yGewnPKlkRTn7qltZZM0PYIKPg8LasNe3n+9amGLXesJQfeOEJ3XnhIVwwnFz
5vJW7VEzx3IZ2fLC/Jw6+KgJIP+8wSfJHAV7djIe7Yfml3NEGzsiURayITTyU+NtHExqxKUvR6oC
qbJMD64XjEWa17dIfHe0hAmphl7tJiy3IBWSzTaV3dmX+x9s/YD/FaX4vF5zUTPzHJLwuC2L2Pde
SbU1xrslQ1EKTZSaQHuqSuqxdttw4EV1xpyAH7tYPPD5/nluH9v11Sk6Qf1qpFwPSEKzBgjvh6aC
AvqPusUi7BP732QpD1uAh7hGPZMkOlZk7J3pc/c9Y35U0a0NgDdshKpCKNbXmRaXlxSS3PLIlmhC
EzEAeX44W/nHPBcx1z6igTRWz2OWvm+u3//BSeFVfbAdoYGkzi0FHZZU2wFu1RgxEou1umU77vU5
B3wkjTv2dl+aDOhU9UeiZsqatyy9KKEEqPIXd9JJlVTNGSs/e35A6a1zjho5p+2Lrf+8L271di/l
KQGmV5lspg7kkVAL9V0dP7/+4OGyo/utgd+VOAHlpP8eTW3CmQuIYwWpKngcrPJ8pPnvqQNMZQap
0D4TPLTaLgyw7olPw7+3zLKShX228gMiH1Jsiph9a7FolYhJi4swsxMfSx5E/QMkBBv3ufbeL0Up
7yInjWcLBlHT8mUpo8VIge8b9il7LKC+ZD5YXpwtY6iZHFQSTVSke7edwhbJ7f1f8o75udGki0Mr
7yZP7aV3XAbL89Ak426I0XLo4nHXv9bP+bP5d3YeP3S7pQpBx0B4GNVThP7R/R+xqs0Xv0HRZt8m
TWZhCXZiZ3/Bfyx/eWmiTVH/if7Q6w0Yz5YsRZPTCtHZ6PMq8bJDnXPsXA9tbQ/aBPrT9fbOoG+c
7aZmIQ2ThRoTdoWCWgoAjGutQvyGgqTXV8mi7Zc92CAn7TsF/zpdjsbyqvU/rdOwnAv3M+1pvIjd
3O/dzSEHNfWVPwL7QjFCb4HuGjHP9Y9odVHMpYsbpsBiWYfpkf5FMdiQhs3PZQqzrc7ATU3hXZ6c
38TgAYgDLMVnCk0j1OsqmmBMyjKwqyGYsrAujaKLsnIw+nh0vaYLvaFnv2mZAdKPqbGqBsef13y+
r1xr7s5GVCkXfpjGDdVWW05TpzdQcMdu9zo9mnjTc/VI2fO0udtv7VlfylIeU6OXbubBkCcOfwGp
cqV90IKNvPg2d8OXlHVa0FEGch3i9ZcEgpr3fQtLHJAxLmnUsCzOfT+c21hMf/vlFgJzTZ4Dm4hG
JDaNQo2v5bkAAC310FRJupwzL9GLX677kA2Ps/t1DI73P9Wqm8G4MQjS37c8qolpkRc+m3UNwtrP
oG5CM3EwQBcyTKFVG6GuhXXmoq3g7Mzlx7y17GPtpIDToAiG7gJaJorOMkvURT4QmmjYAU9pfpYk
EF4Wjj2JNH83b6Ew1uTJZBFzpggbQERzfbMis6xiMiaaiELH9MejIbQoTV8zO0ZBLkLBbWuXxZrp
81CEwjuQBUuV7tLGWFXTU5vCiXO3DLv05dec478/Z+0nDIJsGL6142HED61bFItAzqooKnY9Lb6e
BRR2LwU/M8YcMgxN1pFToNJRf2R5upGqvlcQFFcGAKGFrdYwddhXqFQYvCozDNFqdbIsxYubwocx
K5mbNwukANanAf2vyk/PI0BSjrXT5zoyn7LhQ0b1M1+GqMXS4aX4oWGu/cuGWq9cPHZUgPcKE9LI
oVU8epBxbEhPK5b4dflQDM6j6JrvVsB/OvXRx26gEQrnpNbebrGDAcMhAoloHmY5wlfDZvtUuJEu
lg9aeei2KrA3oyJQeMyJWGjm49eB6F6JRCwsArPcSWOJ5/6a0vl5MYGd1bDjHBg57bUGsky8uAuJ
+yHHZqijjT3hGobKtQFb34EeASXA/cuS8tSPiKYMABUY7YGRU35PSYWdamNGk9RPI8fueWR79bkY
SzPm2cf7slZcg30pSzHXYqh1N11sGQvEWg+AshM1uPi2iimWed6XtXUu+Vwu0n6aFZXf+h5cg5Xv
LI7hoY+a3u3rrRm2NdcL9Udj1EfcAQesBDglakaguYYZE6N5qInNQx0MvkVA4pnoUQ9epryy9kua
xx4ln+4fcsX/QTYwWXLfuwc+5utDAlY3l3QoaJL1ImKF90Bm8RaUW1R/N0A9qbQgtQcPAFYKmLAv
13IMMqDvnLY0sYryLNpppxfjU5997L3vVQY2UjdcXDse0+KYteM3236rgq0BNGm+VD2VcFUPo4Ju
gJrV9U/AqltrWdIa5s21q8j0WRODiv/X/ftcc4g20FoBOodYsAku+GspXTWR3BE4aFH/9qvsgeZ0
50zuT3BxnZygBlzai5ysfnJG5+zrcYsdmPd/wZrawiHCKQKdK3dAXv8AE2zhdlM1NGFgesI2wodq
QGbkylXC84b9XlMe6CxW0GGhJwI1xWGYtYWPNXY0yVsdy2H6QNtVbWDujHTe2l26KurdS6CFgfKR
4npbC8t6i7yXomoQhFmICNv2qUDRYOPVrwuSXxAzq4ApKmdCJtt0hTfi+1l2mHVvxejF3dY61DUh
2F2DLiRGY4E7V/yepQG7xQIEEpo5+rvBM3+OgoFiuXPnDW2QP1dV+gBFU5S5ge/DnuxrbUgp4zpP
EUGAyBnFohdWbK0lWXGVjnzVlomnBcCdovDOMPjB1LA6EcvA0hOdus6IUnTlDlybu/Qh1yzkylqK
dTKxhtUXBzgqfYuie+VCUYlGuwIMhHIlsPIjGqucRd4NdVKSV+CD9qwHY2l+vP+y3seKlMvEXhns
0DAA0AGmRDHUFKT1PtBtDAzr8ZdgN4S/htCLPiRvX3ZzSMLPfViGWyRCa7XvS6FqdQWk0NQuKYSS
VsSg6m3y44RtmViwvBPlQxdE04Alp7vUPnICepqTpm1RhK3EhQ6Y1pCFgmkNQ+PK5Q6sAuutReqE
CN3de0We7gS3p5CO7g4Fc74XrvD2i8W3Cu9rXsOxDewKsVCxBX2R8hhpMTEzx78SeC7+rdG78cHF
zncMbzKs5u18qVFGeeBzMYUObdxoDMwxKoySvtSuoUWVVbf7+0qwdhlyfRG0DJYPP+z6QU1aaVXc
C1jSaMR/FAxk0C3iopPJG/2UNUG2EyNGVcDgo7/el7ym4y6GFdBg9UCWruJf9HweKPVrnmjOsk85
FheU0dzoh/tSpHtQdRw5FXCbuHBkj4pp0oN8AZEtY0mf7prmmzkcv4zO781y6JoYEJl4SPLx5mGc
rq9RZ3RqmS5wjZzgK1bYG+lM+sO4WM9sWJwYRYgtxOiKoUIPCVGOTG9gKpTXi8XoE60J40k3Wiej
fjYQZHWVd2aWETvVcTjowRbkfe3xXspUgdU1tzreDejbduNHPzsX+tfBf+0rzJajKldZz3YJzhjz
w1LYMa0/iQw4rq06+4oHkK0zLDBANoP0TqrVRRgbGClmCJeBI69aIm362m4xp6yFPC4KVDpiWAz2
30yY6pU+kroZ0ZwmRwD59CAeOZLG3TB8HiuQBvdhVn2qyG58vq+qK5EOJuURC6BqBduvEt0OswvA
i4Xssa/A+0Ht7ptFeisiXqGHlPs8vi9uTX/AUYylOHh7gJoqFwmAKesp1n4hsOqXJnQLnWNpOctf
DAD9BsCtG+KaD2IoG4zYavpGrLVidxC0Iq7DDnUd8ZaivQyFba8sNDQhgzZ02jwi55JUe2Ed5aQG
TPHG5a6ojSdXGSG4g0vFKM+12ljpTLD6RaAP2X8x+i4st1YYrxwI1VWsSsZ4l49JLiUyKSuXmsOC
51hatjhmM89D5kzzh9aqSBIwM4upZmYHv8m8jRbXiiEFgBF0HuhlyX8p/my0prH1xcKTwAC/xhB0
T0M/gx7+D1q5sDVYagR2PCwOsZRIHByHvTHOBG1/TJRj4CXMrN19lVx7eoBJOICcwYiiO614o6Em
lAFw2SRZrZ18GJlh6UAQFfuYIMsG9pp7LdYKekM8Nn6YdtW+o2JjunFNUbAAzzbkEeGilZ+AIb0s
6AuANcDHijbap7b/df+QWwKUaxxaf8FIW9Ukbf046V8mtjUDutbAwrCChPjgHhHkKMmpw7XcAoa8
SepqL2lWH4I0tmPWHs29A1LUJvS3+icr7s9DKIVwCrNr2LKiSKxzcB0Uc9YkNB0SMGGePfqY2jtm
xRPb//vrw3icJF2BoiDruH7IdOG6z1nbJMwTxo6BrzvC1NxGj2btPIhNAJb1wOoJjtJrIa5OTNZy
u0lsLqJ+MWMd/BduW4ZWOr4gI95I0uRfpwQpSOExWgJWXh+WWDFOYiyBXx2YSNoKza9sOnkgSLJg
ocN842BrtgJ3h8RJlplv2jAoKuvIaohISOk3OztonkfSg0+72FDytQuE/9Qlagc5lDrMvVRzP7W9
LRDcVftRyxODH0CaizY/f9W3mpkrLwqjqEhh5Mod7ApQXpTLRQ5oeNUmbso+L8EUgR58o+mxJgJR
lsT7y2TJUdwVoeM8okcI7Bhm1sLaS8sdJq23Wh0reoChbVjx/xBMqiikIIX9qwwAq0zhPw5eGWrL
9OC6NB62qL9WJL3zxSIJwVtCunOt4Br6rZXFWZdQIAHt4mfHPmNBc9ho/9qaAosG/46NG5I5U4WK
mRrltT1wlrjgMXqesAXma9agvHnfJtyGMpCC9ibwOCjK3XD264VZjqDPZ0mdD0/2WNexOaRGbGVd
8JCWXQaaaR98dFOr7fxuDnb3pd/eJUwtYlLgRGEwbvgDJtFxzFMZLGlHXqN2WzovdupVccom1Mgm
b2viZcW+S9uO8iqQHqhoqoHiZHZGkNucJ9aYYb/EonUGCChKP6wMzXua2rp8XsBxFPqCpmnktqn7
lztwYwjr0dlCct4+dHxcWHz8IigSPsO1IhUuHXM3RRZXGPNnbHh+svS/sZGyB98WKNk2rNdKAg1p
2FKPPXvoYiBMvpYmsdKjMBGaExhoGrctb/6GhXHG0B4q82ViDLVtDWs2grjWCvsvH+0v82n0RzOP
RgLM/mANWhOxafG26EbWtECy2wHWChOO8vP1T2uDgXpFo/MEWwDn7KUrX0QRiXEj1lu7bsxtAQsG
EDeyWeW6S5E55UBTxHpt6x7njKUHJy2MXUVKJ9bS4qNWNuaGzNWToR6KJxzg4tWkb5j1urRLhBOd
yPc6pnXBD0NPXlNybFduv91/TLdhtCy+omOP+AuBuqV8YYN2oPA3IaxlM+bCnSgADd4yRzO2mPUk
2KHiveF814wHwnXQ7yDzguFVPhyGC0bEADC6Lflo6l+5scu9k5WFHYjBfpbulo2/9cA44IU45QuO
fRvofQpxY9l98IR2nNy/gSoqwvv3uKYo2K1ky86uZHGRDu0iTbbLjDdejXwHf3wYq2zfTvN5GpAf
mFWCKew/EQd/j/QKdv6mptZjIVbPZ2i/T4xDkQNLvgT9r8Xyv+vzjxz8LfdPt2oC5Z40WXFB70Nd
AYfVArrAUhyeiCdCfvexiRm1mPxo+9A3IuPt7b64tW+Gpq5ss6CpC4D19WUS0mvt0NocWE+w+7dA
x9tZGIAZ9L6YtYeGkXUd8/EYSEPz8VpMnqVN4PUzUo/KjupW5/HsZH9Pi/1Rs7fWiq+ggkATD/Y4
V5aQYLrlQ7xQEKP10lwjJoShDmt69TEf2X4yo0UPCytaHKR4fG/On73go07scHQQvI3Puneet8gC
11RV7v99Bz0AhK0cu+4mhvVcfpNg/4TpJm3x2IpPXnZ09P39+111H5eSlKiHOFWKzVleg8pv6HpR
v2Nh9cPBEGcePmDHQdqHRRsvW3OwKw1RXDWWD6DWibwMJKXXV110C+EIH5pk0cHuhaJvodEHLEB7
0FMnrAIDvdDpreTV28K3qhI3KymhRwaw5shj0MBD9UMxN2AWq92qXJpkAMAPyUVdxKI5d+JvirUE
rDxXxqtjftP5AjTGI2Fl3FPtw9xv5R0r3xiBETQNzKaorqt+yyyqBj0i3Dyd3djY08jEnKdhxRuB
4MpDhREHksCFj5QYjOub9pi3VHmqNUlveglWfYWF+Vjl9NN9PVp5p1dSFHMAFq7FLGgGuuqqOrlu
hI2HIWovu67eUNjV46AMgQtDSxsBz/VxxowVGBNrROIP/U73sdSBmw+dNf28f55VMaC1d0GojOFa
Ne3QemyiTxecp9KsIBYojkakqbpDjtrCholbcbYyD/hHlNSTC6uj6dwZMoI5i3yAApCzU2ZRXmof
i05jIegPQtLUEYZyN3z8+gnRnfSwt0ISnVyLLQYvFZZTiiRAkFodix/pVg66qhPAG6KDAgYzAB+u
JTgpQ9jd5DLhLUNMWOzAY3qyy2BH2EYQvCYJfVxJD4AwCfXpa0l9A6aIuRQiyYCsKCo3tsgJu2H2
Tffrvlqs2S0DM31YvoGkCj5WiYyC1jC1KQMtu8GMHtyxs9gbfF6+147ZHYTcPMkN+3EA6+1+wdqi
rmDGxnteMxsSvvkOcAA8SN7FhbqU7tILY8Qv8EgVu5SEbPqUaftCs/dN/weP7VKWopquRtOedgMe
22Fwf/nP3vD9/n2ufThJziXnCVGJVt27BubDNCWLSGryllUHm30FNjM13u5LkcbnupaETp50MjYG
zYCnUo6RVQ4fW8sQydIdQJCOtef3//6VAN0AhBfLZrA/GvspFIfiBq3mdgRBiqXl9DnHOf+mGjvp
Jf6v8QusW+gqPWxYs8VLuPaGURxBoI7uKRAAitXNhlab3BGDYFW/48HfTv7itx/un23NOl2KUJ6W
GKq+zh0d8UGFrkftAXOObmw9v9pBt9P1D5W+M5vDfZlrKi5LccjlwLkIE3yt4n2Lijv+rEnwggZn
iAf7KxjblqGPbJFtVGNWXzTI5xDEIt0BHER5T/qQFZhydkUiuPkN3M/GfvD8LBI29oBgosnYGxbp
IkazGttLAXjDruNgI8FbO6/kZJJtEqSw6jxfQIdsKjNUBrv2xIvgCQnMR2y0PRiZ8dxt8Tus6YyH
uN0FvhsiXSW0LNEsEUNRdEluVDt4G4ppmHSLoHDtXV8KUUx/1tYAzpp5l3RFHYKaaQk+aCNod//A
7mO5FFqfeNpAqChiQD0Q5GnPEbAHk34GVyXY4b1TWwZ2nDOr3LC8a4cCLQXQPEDBSCata7VMuxpT
HxPK7FCDJhTl0IWdIca4cppj6nbdhriVD4Wup+zLveNd1Ko+FoGhl12lbSK6Drrn+k2EVhABgi7X
NkStZQFo0geYgZY8SEi2ro9mWCkJctF3iZdzjsGL3zXYdsIis614npYg6TDZtPcXzT6CXwgkZSat
n8fcq/c5zX3gYPmw8WVXDo9GAzaOAu+Dq1ZXVzeFP7feVLbwcoCdZT7ITvvYtQ73Dc3a40eDBtPf
srKCTER15+bU9LnI+8Q9BM0p9XdF89h5LRprD4yxvekVePkP94WuqBFkgmoKeToyL5W3pvW8EoPC
VZ8U4eKjx5xU7NvG91y5PdQVsfsBYSVkqDFCndIJZgYcTDKk7J1Xblhh2W/xxq8d5FKK8h7aKmss
sQiweCyguPzcdzEzPozolN+/r7XDIH6U0FJk5fhK17ppTmVadXUxJi77Oean3Iis7sd9ESsnQdkY
bTqpbciUFJsojJTp6C2MCV3OZfHGAatOibkL6n53X9DN9gfkniiHA32D0rxMyJSou531acw1LB/o
S8Dv55w/ieYLCuNzHlsjxXQkhm5QpraCI6PGq/Ae7eDvIYt687Xuv4P9YHGfWY0lv/igwkad4kNV
P7vDm1u4UTECJdaRo1s2L/d/9dr1APaHNlIQAJqpguLAZusFS2qMiVeU4LqLG0zrtM5b4RYbersu
CEqLRWKykqsEUvNc8cr1+jFpOT2k5uPQWK9ZwT7MWUU2REmtUWJCwBJQv3Ww/NIzVOs6Lfo0EWKN
yXzIyofRdQ6oopagWhKb89634SHoWPEOsdjRRkNTDWew52Ga9BIcBNhjFmbwF91jGRf5j8b4zbXf
9z+VfXMsEEiAX0x+KklUqDwWa/AAvSxM5OFYujnBhk9b5AO3zxE8h8BX+ShtooyqKoNYGjdrqaxG
V8KMUUQLR7uoMBMxbvQXbyNPCAJ5WeChc4CXqRylbBcXwV+J+kjldqGet4Af+we9cDGLSSW9cjI+
D6TaiAdXLhBVIUknhlaK7J1dW5t08qp2mZG0GnZzroT7FcvEN4zASqUWcA6kj5gxwi0CUXEtY9Jb
3yUFQs5+Wpa4WgwvYh59dru8ioMGzJKDXYiYCHSqzNxv42mhEQhQtgYC1476DqjFGAxcoEp92POK
+0xHKYURY0e0emenG+ndyidEtxvlLdRU5Yog5TLROEmHvEWJi3OOJTQgSevJgEKXSM/cNro48+3f
qQlMp741CXD7vBHKozEmD4bihspUow2OgzqfJ5Iiq44OvKCbnzMJXiPZk2V/vP/obs0WsHfgbMEe
JLQ7UVC5/p6mDUQ0RmWHZAa48YFbtR2bPra65F03P3gW0/+17YI8sH9IjCNCF5UbzuxzZtAB9Fkz
647AjH3hqdmHWgt2DHseTjax9/cPeGvBrgUqXkuQmWbcbIakDryjiZmtvIk9oKsWaChJzQOmyQ73
JSpXCmcPDBwSWiTUoLC4yVIMO7PGyW/ZuSkNLwQMsH5wxsqPbKNcHitwv268ScWqvctDJRjzMdjm
Dd8s38pFVSU3Rt9JdcbPHib8bDRPCxT4G+/r/VOpYK53MSCtxeymLPkC63ctxrNbv0LjEGJKzKZ4
eDknI+1BrV5yHi3eaP3o5oq8DmMG8pF59h5TwwaNZz2OWP6T0g0LqzwS+WsAFgKqEjS6iHrU0nDA
0a8swI1+1uy53RtL8VZ75SfXAfkK9rzaD1oqxn9/z3C3QAWgI4Z7VisWNW1BDGlZ7dmCBmP4WMtP
3ZiPCHOWfEOFVCz/+/HgAVEldjDriOzm+rJtRkFJvpjdWcsN8n+kvVdv5EbXtf2LCDCHU5IdpO6e
GY2kSSfEJDPnzF//XpQ/PFZTRBO6P8OwDwzP7ipW7dph7bWM/ahZHtjblgFWKw4FgvxQj0uAllX1
NcjjztwJUpG1UKsJ/m9Pi7Vvbd0JD3E7VjCMt1Pl2bo5ZYoNJUhe7aoqYVTZzzIxsJkwLjbqLstm
1Muv17kASJ5CskjF4/rXMwHI81Sa9aWSkqK3Yz8qj74xpZDUGrOKYNcL9Cf8bF+3cEPGwiD+BPLY
yHbQlsJeKKNsn4lCex+FVv1F9YrJ7Qqv2vicywTq5VfOfRTQ6vQx3lSg4ngKxiAz6osBrwfEF1H1
UAs+4DB4yBzfTMq9ULeJo+mBRZtHF2zfhJzs9q16uTWvYjl+xJwkU894maIltbreqnz0CsOnGHaZ
vNiU3FT2NN+Vh2keEPaMgTwrD+sv3G+v3QeADdt9BTa0sbNx8H/1nacAMOubkshM6sqPZjpqTqVp
0T2kLJlPv8QcC3LQIctsMwj07Fc4Dl3jZEnmkSd0vvKkobUNBQfKZNMuGVqvhi9sEJ9uL/Oti5LA
DSHygyzyjAhdFDuqcBr1uB8h2JWlfJdVtcRYMqlDp1mbZe450F7uKO8K8TEemO7HYkfbck5SRRFb
Qme4np/IitPUSKcJlgdNsu95z4ORA6EUgvFYKS0XQZ6+JwpTKrcXPRta/hC8BQQu2lybWwJs/RxF
PEHjfOXGYO0g1Hry9CQ+Zn1IqSeyQz2q3/e4vhwmCtLMukIIxVu+8BpGrWpVrE7NRZ8QuERwNneb
SUXPrtX9HeesPwCFa+5uL3MRKP1rFJwjyYEOE8SyDhF2vsnwlNRcsi6sHmgbhtAaZblrQL26Ixqs
D60UqIdgRE/Em/R3qor/ax5oP/d4nk9dIiNEKJTStuVz64VeOaqW9t8zr5TswFL/xGmd3umqUDtx
V8kOtdkttMmyITubp51CrMaLOKPRF2mfJtLuNj2hu+hiHT4mel2Q3CJyW5qDfgjLLNwpQzjuhjZv
HZ/ofV83peAQ5nxWAP44TSmXbp71/leja7a6c4vQ5+W3kamDQgWyJ1OfvfYtYjswmiX1xcX3qTyY
DVMcnWo4ZCeSXVK4ezBppH0qEktxbh+JletO73HO5SBhIRBYXEF6SUVHa7C6dFEWD3bl1wx7WoLe
igdP5eJvnMC3ARfzQApSpkRcNLeWAfNktEEfMUcCfbdcPiQqM1+qXiOsqBVMd8SFFn69vb45olrc
bMYs8IyzWglNwkVMGfpREE2hVV0EOZr2wnzwqH1vdctWlzUXj6i1ULddDj/TtOmBofn1pR08PXUa
qVOq2KFsVQifQi+ZiPQED6WHjSxyxSwtdx2bTHLAJrMIJ/VwAgM4L04ef6Ca7QqAv1MBHh+/2Uix
Vs4nYRSixpRu5blken0+jUKyKrLJ+lI2ldskmmPozU4fAS2A1yqM/FBnW2wAK1EsQQkVBpowDKlR
PLm2WfRVFndt213wTNZXX0u+DnqS74ok1dxAi8edNSiJ0xG22nEk5A71MBqjoaoV9tB5W9SLKwdp
lh3Hb/GvGSt0/WuGKC+8OoOvn3Fe9XMw+NM+6eqtavyKh6Y0CDenBMejyvz3tRXY9MUyDOXuEqvp
x9by9rEhuqMAO9F0l1dQihnKU68GGxH6yjmiasSkMghPdnvpmAdpyjKjr7pL5bfQfgPIkZr0h1gH
x1I93r6PK+EyoxEzbxlawby1Sw7ENCcLrz2tu4hSEz4qntDqRwS6O8uJGi/6qEdt9jn2zMKyAwU/
7YpFDW60qcr0j+Kr8b4XcxS2eMY++kU4fKL4/b2Ma+lIjFvfVbEgfeqUQNvwkmsbNOuZzKVUwoNl
69UHH9YOhd9fGqZies3qQJ10P5WhLJyiSg63t2jlrlHpZCqBcQTayEsfWei9klbZ/E4NVeeM1WTY
SZL8aXz5R9A1bl0AylSbrbhvzSoUUYyjUqDWyPivT17U6q3RFmF/qXTtsU7PU/m7Sw6xRxzS7DQx
2JgKWzno+Ky55PYy8bdMCs0+KoShyftL3enHwTegFv2SwctaxDtLyQ7ZHw8Bptv7umw/zY/sLPM4
v3c0YSn7XS/RHJn4gSO8vxiohNpFOpp3XaJ3e5+X49CoYgcTdJgf/XCM3VQzvxFnNjuJWqedWsFB
G82tOfCVYzU/gri5+e836HnJNzw/Suv+0lPHOcGP2hxGKtMH9FRlNJunrQmeNXsQugLq4P7xJs5n
4FX5YWoHSWh55i+SOrk5KHmbm/fTV/JvxKLN++8M6EaiGUpyM/BscaBSdLv0KaqGS+tH30tKONb0
T6GNz75ebsCkX4ioFo88tTcwqTShyPiXBIwRj1AkWmF7GXV5fIJP87mto+9IrBeuiMDgyZcTyw0q
xXhiTiV3kr6uPvrCFO8MMQwD2wq1KLXHIvurt/pYMrNgFY81C9t7VHDtIEIIPsrj4QB7irzvqTps
3Phlv4aTyRtHk26eLCALWcYPdS4g/FPH/SVSjQjGAaFN7kgdzEffV/Zx10VHP22qhyQ0/WNgQNAs
yaDOez0j0w1TY18EygDdpa64DV2TA6qp1r61tOaYIylmF7HU7FVB92wxMT8HaSS4gdWS5zDJ5qR4
ITcukvuw60Cfds0WD8bK10Gii14Lairz6NMSwzswz4XOatNfyrgtXIBF4WPU1f5TSM9t1/ddldoB
egGMFo9OMyn9PjPGYSePqHl2bT/t0Plo7aHumnsotFEixEE5FQ2ug6X5+iEbNc/ORBQBcqUUd1Gb
qxsH+e3Lz++fibtnkg181hxCv7o1lSjHradp/cWbCo/xVaGApcnYIgt8ezexQgDJo49btF6c1ysr
JjPlYpzhC9RGaNwslqazL+f9PjHEzjWGdksE462/pxwPwGWuERLOLOeDJL1WahSJhouedrITm0Z/
hsBqstVA6XZGnAcuqqr5hz7RtmgY1yzDNkUVBRg5+LJFJBV3cCR7BV6oHgrvEMr+czRB2dp3GgzQ
ojyem0Y5FPWwVc9+++TQcEGEw2COzJAZ+L7+jnra6oLZV9Olaw5EYC4MQcODptcI1hzGwqm3WNDm
1OnaK8324Cd5KURq5vzfX31Rg6YS+nHhdOmL/iCHoa1IqKn6D6WkOlO2Re+xujo6IKgYE6Lwyl1b
G9t5w7V2usDugG6KVYLjsASFm65ZtjQaHwQAlO5YzlUnXZ827sjK6aWQziDSnF1TRlysdaA2AxiR
ve3l/TjcoTHfVT/eKTYye0mMkGUx6g3B1BLG1xRKkmcjjJmV1PyoEWcKkx+9/jfojI1IYeXLYciC
ggyCfHANi0CBwTVD6sV6ujDuE1QfxeiD1j6L8ejAELYRk8wB/eKQ0KRjMez+jM+d//urQxIMnqCL
iTVe/IrcRQFvvAsDN4qdmiKE6jRfmyaxKxlgpOZumJ7v2dI0vVsg4ZyaeU7w2rTn5V0j+9N0odPa
OZTpmt7hDTL3nBbtZA1BaQtaSHFOC1J3NCBICspuS+th2aV8+aiMQoJ1ZQ+IrRdhQqK21VAb/IpM
dpWv3hOVD1e3Zde0HRDKt5e89l1f21rky37dBmapYgvJLVdN7ImqjnSvJYHDG7PxZVe8HGkyZSJq
m9yHJcXjJA3yMOSqeKHucqYBYPbEdRr/ViD9a77JRbURUb+t5FBXwbfNEG+C6iW4itr7kMflKF1C
LbkTyBqe0hyZrCITtsCab7cRSyZpHL3IGfK6ODh6ERR13XvSpYbKVn4wyz+dfg+ljs0g+sYuri0K
Z03NkKiOVs4iYpUrpTKsJJQvmdmjZFSZga2ZgrJvi0b4fvtwvH3mFcaYX55C2gzSkhejKaXK8LVR
uURdVuzo9rTOMJlbC3rrKMGZUVsn4Jsv/XIqZDCyLBV7Ub60nfooo70hVpYdapNTJVuag/NnuL7f
mMKlMKdFlgUc+Pp+k1no+hga8gUWtU+K6EriGeW5vT+KB4gWDhVVG6bd31eSeqFuBB9PTjOPBcP7
c210kq2s7gYDlZjosRFdRfkRhffR8+1PtVjZwghxxLURgJN6UAgIQ6KpQy1RgcVK1nfR8Ffy+6Og
RHYybA2ZviHgmTkpdUBJvKJUaaVloTTysoBmmYew7fDUa58EpXKtqrIBH+yVKbKJogc7qIxip+WK
4QSNk2blrjAzsLabjPeLQ/Tv+nkBiUcJSN+gijwhkuKm5reEaWg3U3jJXzSbGsK4duMCLm7FG1Pz
T3n1PhUjFLhMfyIvJAaHWqzsejP7WbiTf01AvsOLS3GYR/7axGgVQa8PaEnSrwWIwrRBapdEKEnI
GP7W9N2qMcRT6ERDTYv627Uxy2w7oSkwVtXBl0G/b9RqL/jtQYjvzKLdqmEu3Ne/S4N6m7laokAo
Qa6twTXYNUBeY9SrHzwjdqrsPpm2Svirn8hCFobpBpZlLSI/WMLqWDPC+Jw2wg8tMsZPopFu1WvW
jhzLkShlz/DFJT9MEISlFkPMdhanzI7SC+IEjd35AWJs7fsespdN4x3DZ1HYJheaP+GrI1cDAiyi
CB1EFdSCk/3Iv972HmtH4PWfv3hTei0thKgv47MhueKkHLIkcM1kvC8QEO6TaH/b2toRoLNIbQLm
OVa1+DpWmXRa1uKrBmbV0nyylciCBHmLB2bZIv//du0/O4ujlomjL8QSMlZJco7z2g7ExjHqr6Uf
2pKX7iWzsofibx1vOcbVg0GsjCo9ZTW649dfq0uStGgCfFHW3dd9TYz4NUj/JNMWLH7tlBv/2Vl2
A6pOyBvNxxFl6ccq/FgHu//hO1HcJwFnyP8NGbIZU4yrQ9RMS+lSxNXOSu4DawsBv3r0XhlZHO0O
AEgol1zVOHO9+E9gJY9SrNPHF+77Rtwqi60evVfWFgfdSwH0tNB8n6txn8HtFWg1AA9H+l7UBz2X
z+NkfkzER33GUAC2alSnrsu7glH/QHZD/0daPaTtnWE6s0xX8lnM7VY0Gnsotc+3937tPQc9M/c9
Cb3Ae16foTCTPL2G6OCcJfQef8i6sNOaP0Jv2IJwR2nIjx9uG1zdmVcGFztj9hR69TbGm1UotFiF
G4F1ycaN6YLVr/3KyuJqGIEJKkTEStP+zfxsJ8RH0XrSIhekjXt7Qau3AzA+yQZVPtgkr3dQCcZQ
GEbcM23i31Z87Orh920L61v2n4X5F7zyypE3SI1ZotfaF/TgqjRyFa+gZwM9321Dqw6FoHXmO5u5
TeYf8spQkNZmWMuo/FrRDw+t57i/7z2k6TZuxwse+lV4/K/DfGVn/h2v7Ih52PuawDODuvjQ9U7W
nYbwZPbloai63Zg4XvIrkJ/bNnPG4WTRmzci/6Ep6iOAHlTt640NXj0tr37P4hJUJTWpRmeDB9cI
omOvGY858LGybA9+E27lIaufkwSVog2QKsLa69UDsvB0ocu5clZiF+V91U32pkDYfI3ebDGoKWoM
oLfeDP9mSmH10zDFZ83ov5WB+qCE9T5HNTV321LfRwaaILcPz7Jp/PJVGVdl7IX6OGitxc2e4nlO
pcOkbypOLxy79N4rvwlG62jlSc9zV1Vbx6yJWhzd+H7b+NrJJQybR3yAOb7JffLeGlMhybCN+MfU
3Vl5g1Bm62Ri+z9kWf9ZepMAzTgZoRL5etJU3geZsDerh97SPpG52P9/1vSm84m4b0M3CUsW8wSK
NX5MfJCOaeuIYfzeWfE5xXq9qsWZtOI4DQMhQVAczaFe+FGZn4bs5/+wHvA/YBlos1BOvj73yHQG
eZpyy5r+oKrBCcxGjMhSMm0BvF7g9cvDD4vO/1lauGQNIRxflDvu8wigOBwsOzd28AEKFUyAtf7H
78dLMlQHK00/jZHspEb2YCT5J/AqO2kSj/VPII3PcUR/0pcQWDcOcf896KfjKNaWnagDhNjNZKMx
RAoIg+jtfVq/SPQhqIhQAqXYc71RQBKTtA35+Vk/PUeaYrfhoRp/S2YAWMephfjUauoHLTVPgc/c
hKRs+OfVy8TsGt3amQp2ibYEhFX0smpwmSBUPEiRqd91QG2/KBMTu5VQbEmyrDnEuRtBSQs6RSaQ
rtdLTXuIQCtw+JK6dlWx1fdNhtpFX5TycWNvF5XXf50UJTTUkajLwIxwbavTR0WJBGzl3qdOKA6T
YeZOnhSPKFbci+b4bPrVTve6vZJu1e7WAgWmx//P9OJUNkEzFGMpxedEsnLH0DoD2m95Sx97dTPR
XWXgccYZLgM6eQoiYj0U1rWinG9y21y2tevXTggVA7Bk83TVG77QyROJR+jon6usuZuM7C6Iq2OM
QhL8JsYGQmZt2+YpWfpWdB+YNrn+Ynms1JA6CSTycvxoIJQNS+UWk9Papr22sTiBciNketDP6/Fr
JxzAmmTuZky6umlzaAW8CFac5cSrWaZyqiUWXqkZ9on/o0AcPgjbfRRtvRyrW/bK0sKBjBafQvNM
LCn/mICaxe6f29dodb9eGVgETEWpejHMTdxY8UA5zo5D0dkMYbb2axFPtIERecxv8V4IF/iE78zq
MnZ7WXwv4cz89s0cRVTvmdZleOP6gGk9Yp/oK/DOVg+IA9rV+Lwp9776RV7ZWOQjnm/GYwL11DkT
nrs6dHAGG6/G6m4ZuoYWBTgG6C2vVwEeLqnMNE7OZZzvqro5NMpDGTc7X9/KEpZo3tmHkuuAKKAK
ynzJUrxI1WW/zKwWF1OHvS0HBHQoz/WupHWWZLeyH5863xOdIKkEV/Wab8roXdokqk5aF4duLgrp
zgCXWZmC/v6DefXTFgfTEIYhQqCZ7LKrnH64bxLd7s2NFHZ9A+jzSnPVjznrhUsS/C5th1aIzqLk
u36uHiP/mWGNEkBm7n2pRlsf7gWjs1W/cEKd+sIp6kU7kLdItlau4QvDFZgxWAsIFa6/eWhInWjk
VBmg1Ns3ws6KZUfZEj3dMrJ4MceMGb5ZFf6MWgVt0nEXguAChLHxMq+cX0SFERhi/oFnWV18uSQY
QmKEFDcfGW4LuiYYXNjad0q6tWtrlix5hvuo6BiDq73eNS/V6griG86IYexKIXCDtthLxknrtyK5
+Tcv4lDQz1CcMCRrsqyFZ/E1QwFRQj5NRTx05Ua9N7Iuh7u0/k4xLHe6sPB37/bMVyYXbsAqdMgk
JaoR48xU5I2fEzVy/eidqOsXFzCL64CWhZNTWYZRcSX52SSNfK0eUrOuC9pj2R2D9iMk31sgoLUD
SE6JoyFjpigxf89X1QJv7OGPj/DP6vjcHBPtaaunteKcwQASgNIrhhp1ORAiZVDgaI2fnBNmf2yI
njRnsKqt/HhlGVdWFgdcTBAXkbIwIWbaD8zTxLhNxiI20tNVK3wVZsegW4I19nqztLIqJWmKEjiW
KCtOn8vqYjblp9uHbD63i3M9w13+z8hiKXISIJLtp7w1udHvpj5+FPsKZHjUmIDA82TXCK3pRlO0
kUGuL26GkBK7w7C8iKCjoG2nzqLKLkoD8OSy3uVN37tG+/4EiPX9Z2fhIRLBYnKwYxOzIjpa2ZfA
6G0rHxyj23B6Kw4CQ0wt4PrmUfjFbe0rIBEhc4ZnKL6PXtrgJNQPciIfO0GS7DEO7m5/uNUNhCV/
7udTKVk22hWrrQKjypJzk8p7EmP09/6pE2PjeKzV9xhiA0Y/g12J2Bd+LymCSU5qltUPSPzFEryy
SQKyTbwwp2mPrfehN3/1kfHNb4CBTPcBSOA4Suz4CSUeoS6ezWxr5StO/+onLXZaswLNo36SnIdq
15ESxdlxfse6dgtVs/pJ/1v7ktZeyjtzHLs6OXdM0CHoJNU95a4cBed9Cun87e+5VipAihw8MVDf
OR5fXPdArgEpwalxzkeh+dKmSXRX9lLgdMw7oRiZZg9mYSIqrfjdbopQ6TEl+afaq9FD2WXWt9u/
ZvV06cyoEE/P9PeLa6OnUpJHE6eLmZInQSx5gBihyGLfvW1nOTk7vz4kg2A5XtQXgDpcOzmTkd/J
Ethjb0qYQEGzGsejZQzHFw+V7O3FqGaEqj10quJ4IiLt/6Q0gePHOHkYgo3DvrboV79lOdinTDBU
QE6enKOarA5YAvqhuzzdCDnXTtVrK4tID14bpOAzvrMYf4U0UlXtDrEE7ftW13wNa/F6a5dAv3xI
A2rzJY1MGzHJpjr8LWpnlG0lscdH+MNbz/3H23Dra3fz9eIWbp3pkbRWTNyFWCi7lC5AiqJSmT7T
4NxIklbvC3CHGRSA24Wt5frkNJFu+QiAcjvLB6N26ZnikCZm9KM7uXYD4VEwdrHkRN3jxpFdqTuR
MPxneBFFF0rPexr27Ovg7YXuvm93aNXkw57Bg7khKFLmQ+9546asHs5XVhc7W7RV4gdmi3uIdMRj
axsuxu18aNUK7DcQfIMOhbPielMhixnrbuLMMDbh+rVpW/2z0D/c3sHVG0CjGygQYHAAONdGuroS
KqbgknMr/QiU6sCMH/kIU372kAhbx2T+xcsAh5kjhoBmuUW6etfG4Dphlk/N0rOptrtGlqAPGo6M
nTX6oyXeeX2388udVv6ItobQ1rYSwVFyOURlZvDiteGQ+N03QmaAgL/2Pq23HoGDLSNrWzlbMAAN
zICShRGtklK9Nqz0XBn6n7YXn+qi2w+p/FSA3xrCrZB0fu2vNhNHDXoL5UH6UbAfLt6ocaDSLET+
cDKgCQh3AgSMAfFvLZ18RT349ZZ46po9lsYjw4A3pbbFM2SmTRIN/dCf5NbKf2dGWDm4PPTa6e3t
u0z7OY93HHMGfJ3bR3QJqAUWNk9xscYZDsrgzWKlYql7QyX2/alp9ehTqgXx5yHWv4bqZB2zOP4o
KuWfthHls5JF3TlgVu+OiSt54/S++bz8CnybAnKT60JOfX2G+qwe20YIhlPaKtRjf2TZTLhdHqzi
JNLov73mN757nkuF44hUGiJgELfXxqpOiws/Nvi4wweli3axql0AxBzDTN/IbN6++rz7ElgFYGok
nW/qdEnmB/FoYKr5pt73F8ExnPDZf44v6qfog3BfPee/6l/j53evD6NUbKmxUCF+87wjRpNWhjmc
RvB+Y587lhnvZESK0k2OxpWtJAlgZIu3icu/zHPHCd6KPG3G0xAz5FjeJ00A1/Ali7/cXtL8SRb3
cVYam/mgmJcC9nf9yYw01xGMbseTHH31y2/RFvZi7Rowrgz8EtcJJ+/Se1q01lIlNscT3A57wfgS
SZkzC4tGeXY2k8wNMqL8wnAm+Vuvm4f3rw51zTkApcJDUn+9OkVspyQPreFEsi87DcNbTpqUW3Kq
K9/qZe6b1sdck1iGus0ghVXcAE6oRW2nNyK6J+IlrxkkYHx04z6v+LOZ5JFxAWhiFOq71yuS5Smb
SoSfT7ledG7T6SVEL33lZrmc/goRSjznfI4jQZS4u72Xb14jUPQUxUksZgEoMELXloPJCMcx1YZT
kTCbLDXzcSz1jWR71cjM4QNZGq/7svAnKkIuJXIwnsTYs+tSczAiyz9vr2T1e8HpTbbNY8S01/VK
RqkR0ZUMx1Ob/I3jxpZITqzeMTc2bMX1UhR7EXGZUQjLShKCh2rVluJ4SvTfhrDX6IrBlq9aoWN2
WzCS+SAvrjFXa06zoCkHRjLv66uymKYIjRc24XSisXBIC/+pm9L7UfknEmVHlh2JSUx92AjC1r4V
hEugg3DBBKyLbRz6TCj5KbhgPbI99SEz4bMD5nj7Y63tIu6WeQCaZKiRLq6wBeYoQMZ+PBUAZGJh
V9TK32QsPrSFceqTLbK+FXc4txXnCVCTavCSXyEX1aqKK0ZVs7Ct/pppwhw+uDzz/Q+JDtcMHOJ4
d77aHHK++lz1kOh5pGrjKQxq1S2YzXuoFE2B4BBvn0uNvMFEtuY1YHpmLnceBmCq4tqe0qi95RnK
dJKy9CgWJyUQfneVXRnxvi6nfa2FG9HPynkkFpirckiOssqFm6qj1jJiFJNPE1PrgTTtshgIlfJF
rw+pvBtUl+7UhsmVW41JKD4Zc2YIeUm21rRRLaQRJoMy2DdWukM2Oyv/KuXGXq4cSKY5JAbGGRLl
UVtctXEyKGLBy3LyaqmwvTFSf8DRFewLPTAPQqImH8XJ2+JIX/mAcxsE2DLQHErTi2d61LWwzgx5
OoUDpO/t3ktOsaTZFvIp+RDYaXa8fevWNvO1vcWBKcjBVS3jwKANkyI5tWsO0dZTtraRr23I14cS
+lez8nJ1OnXanZE89E2/s+SDnlyKZovKYcVVgYKY+zsgwBnuW7iqTNOMLB/T8QSO6iDUoIrTblf1
3od37xopFN5whr1hbbFrzVA22agW42kcJKYIvephmCehu1NTbPU2Vz6QCYM8RLPgdAm4F6cwjeMq
zNKMN6xw4iZ+FtRUhNyOeT3N34jq1zbvtanFXc6NUVZaCVOJ9lmCn5uXxZs2HOLKWQCvRxsOGs8Z
oLiwAfGDKDbRMJ70Nodc9qP6u+3AQxh2sVUvXPHwuHYaBjgKRETUxalLWQGkNbher1BsAYSpPP29
fQrejgCQMhKcod7LozXjH68PttAEsjSoEovxi4c8/OT5R7N5KsS7qkdDuwzs0LiPt3hD1r4SQ1H4
Ps4dDnfxTnImJ7RNZZ4UTRhtIZyOihKHtu+3D7eXt2qICXnQaJzAN3cpUiLFh3vh5TjAx+JGFZn8
JhPc+iYiVf2SvGJncWVNva9GXeA7obIC884/sfez34cfM6e964QP4xZKZsXBzlPNL62k+VVemGt8
CnIGVB8nEA6uLwJWTW0hNg6RfF+N432gCLvb27hygTE4s0WJs+C5uTAI+yjD9nDInNRBA4yb589h
AGDCA2Oxh8by921rS86VOZSZCdUh+yIQ5estzFmyHxgI0k6nslT7e8XoY3uga+gYcd8fC0am7FFF
8SOsAvMUh4NyVMQQrnEj0SvGSa3mFKfTFhPcylWk9U4QBOwZNZ/lVJYsTcIoNw3BVhuIxKgWVMhl
Udm3l75yXrHCCYL4Ym4cL24j5ePM98t2OvX34sP4Z2u+eCXSQcWdIuRMoEg6MXu2V6FcI5q+KuZQ
ikmecag85oo+m8nvxIjveg8ZmNhv4jtlyJ9uL2rFX0IURwSC6PQ867+47UKLK9GNka3TBxs+LLcb
P6cZT0E9ue3067axtRz+tbVlG6uvWkiPs46zem98K79AsZntTXf8ZrZOfidvWVvdUWo6/I2TwZNe
76g3lJzhmh2tjOaEbNyRCcJj6elPY/s7ST5q3jNTTRelhpPYLYsTZCNyH53LlKDPd1LtcyoG4jFU
4o1ztHZhKV0i4UuiRZlrPs2vPnQw6RMTtZwjRfmsypeoj2x1+hClW8ufl3edykH8ycAF75MIClaT
r+34ZqUAgMUT6f2zaj0a9OzL5JJX/2hS8yUKVce0Pnr6veC9P4fEMO26mZYRwvcl+Y2fTm1saCVf
uf5VQq3lE96anaNrf6sfgQY3zNas3NsPDYiDAIZXEsrDNxMmo6gPSVxWBJli9gEfSQO25QsW51Zm
3KK/iwppllsZNxKFtw5hNjsjSOZAgK709Qb31tRnRoMr1JOvgnJorMcp3HC3b1+TGZ7yQihBzvpm
dLJqE+bLAkzk2W4cQ3fsFVu1vljjBPwy33vvxvnCyje3WhlupMgFs8r1klpY7AVNxR2IiSwfc5XO
LxlM8EMqwo0Czdt2/ospaCopJosUJxeRWjNO6sBTMp2K31mZHVKhdVu1PlfNYDdl4PYdKaWfMWAV
nIb6Azy7D+l01tXEyVu/o93fO2oibXzRtYPEgTW5L4Dw+Ot6+THFJClIeUul9DszJ/a4b+mJysfa
PzcUGt8dD5PXckVBoc+wl2XJdPJLU490cTp50PII/zCg2G6BCt++jNcmFgui/VJ5sSqxyf3Xbvql
vD8fYhiIqRxakLOU2FL6tIGRICvnXBkE+h4tP65e0H4RNuWq1+4BnU6cJiVLRuQXvqxpGcmO/ZCc
HHSzfmjBmdwV1Yfh4OsPt9+otw8iK3plSbk+ApNp4EtLLMkBJGFSu7esEMEB5TT6getZGwdua12L
t0CleiiNHdYi4f6v3Di+4mjjrhAOtxe15qlmEkAYqeA7pAV4vahq1FKtMedjkEWulxRuQftvGL2N
1bxthHOnQQ3QI+LRnRuq13YGeGeJYaguCLgMPbR7pbWjYMxsuGfcPviTWdWjNBQf+9g/KIJdh9bG
27oSnl7/gsWB5+5mHuEMT0ET7YWgPs9e0/Kt+zHek8UkYvMlCYt96LkyMmaNM4hbkNPVvZ6ZoHmJ
4HxcZqBeW6s9PDy4UCScwRrk2llo3jtRP+8zNF+EEVThaINe77MmdEnRdFQ89P5nNn1m5mmzgL7m
OWaWFhJbnh0mTK5N9GLWNLwTRClud6yeb5/HtyEQv//VH7449qkqw+dv8oc3wn2cfy6Cy6Qzr7m7
bWX1KgNJo8RGDERB4HoJsk+7sgg9Ytvq6OWOJpz63I4qp+33tw2tPRvkr3zzeV4XSO61IXE0PKkp
MERfB9WA6WPixX/hEPiiyEfP655ksnvbyDfqh2sHjTIH1xp/NfeLrq1GQtLFvRiLpyKunWgmRP6Y
gY//H5b2yshiDzUxAkejReJp6KwvhY/O89DtoSZwClN2TMSuKsPYIy+34bDW/CJ53Ny5BHPK6q7X
Fo4wO+V9ib+vnnTjk162tqJ+ZGejiHyh+np7kWs7OfMYktTS9IAy4NqanBQjhxVrVjN8Q4fgJAz1
GSbNu9tm1k79azOLRWVW0JRlUIinMNtpnZNGpyijnv3ltpW1wwhQ4GWKgrdy6YN9K57lXyrx5B8T
6QOKg/q473ae4GYHf4vtbHXj5nR11saGOWqxorFU9bKXeb40mdpx4O+k6KvF83J7Rav7Bi4cXfOZ
iGiJLLHarKwZjRBPZngcmdLqlI8GnbYu3qi6rq0GuhpIeCgXQQm9eL0qD9bRqu4IZnASapDZEhsm
Rb/ev5rXVhaHrcqUFPHAXjz1D239VzK+CeNBfvfcDg8EkTV5PZVQKKAX1zYEvtkluSieRvl+HA+N
6HjtIWw3NmzNwXLA6Msws0cTdN7QV5mswNcvxlERmRz9kLEGta2dwXesbtxtdybnn7xIZ2HcAV7E
P2ELXDZbs0GmwDUI3WmaCJmbIY7sKKuGx9tf5+U3vzXDaePpnmETi53jt4tVNHrdqUxPpfGtz/Ze
fsqKsyl/F6QvVel60f34V/2EOmmanUKoPpLxbD6Gwn1wzBlMim3PUX8prVsnG6/MSiVTYu3//bTF
dotjXVsDU6Sn/Gd3l7ifp8O4/y6ete+3t2AthrqyM9/HV581iq3MMwPsNDAVwADpR7aCpoS1y5Q7
5NSs7338oCrH4HnTn7wELrd2f/GSxnx6BWWV7lTld6F4p3gHLaP0bMuw+tXHNPqqho70TQjQdvL2
XuqET7nwqdhDVVMJiW19nnSqrf45Pk7qTrb+NvKh0s+wWPr8z7kt74P/R9qV7citI8svEqBd4quk
2ntTL95ehLbd1i5qpZavv8GeGbuKLRRh38HBAAcH6CxSyWQyMyPiJXusY6/qm32nHCsX4O3FiypJ
wHqntLi2DH69ne0guFdZazDCTh1w7+mxzV5caOXq40uv2V6OTovjeBnqTUOyXUY/md/obVfSbaw8
ptkuxwR5Rg/u9MWqk4N5suIvWvNQVYFlVl5fm0DEQfwt963Bq9yXTPnVjVCbAatEJrn73zuQ15bB
r5qzZdjJ5JAGsuUns3pAc3Cqg8WwPTvec/KZxWM+fUl+lF57cKJgQbwcKi+/t6hv4ys0kNvyy2Sf
gqjUz+PPsxswcuhZEuTZJ6r6jX3q79NwOsRHfWOC4Y0MG2yah8/SHrXyiW7pgzL5+nwPrQwSltlL
rtxN6q72xqfpU6NBaeue3dnQMde9CbA/DLtG96QMwHZDEslGrNQtcfIw2cTpGFHsEZ+59ewq3YSS
wwmMWRj5m8tuY7fNcigbGvvuVOmnjBalFxv2fTGX43PZDRlYp2cZ0Pyd9uXyi+hQvwCqFF1BDu8Q
zodWsGZgYzqeFrgLZjB9zWLPDPVuVFb9pe1P7lvjmF6LQQraaJuC2BtDPZD5Ww7S2Gw0NpPlzaix
9J5SpODNzjfgGNvzYm+R5F4DtfFB8fvdYLd7l1f2gZN1y1Pf2XvVlqSv0rUIh0QfqN7UBCJeeARA
n8b5Yu0VHAt6b5zifDPFLmZwN9O0J0OQlqDaSlAtRmuSHnLtPrs3HM9U9ukmZTua+5EeMPqTbqHz
akFSIaSDh+vCs/46g8P2Y/oMyQ6aLbiMLg9EUlM2GnY5nr6Zhwfj4a/j7uVfFzYkNRI8Kgv89aiH
iI3abkuw2LuYW6c+72Yo2h1hy6afy6+DcdPVMR5Niax2+w58/+BhQNdAMxcPGuTfl0t0szZTyyEb
MVEy3yuq8gA+MI+OyQPNrWOVQrJXbzG8jDAGtvlohmRX40dRsaM6eRzc5Slh8w/U726T1q08CGrc
sibao2vzGMUlPqqfakYQA7uobMmk7atl3PTG1nBPzvA4VhiHdmw/ViTn92MCiY3FJBgwjJCr/jBE
UqsGKwu3Gk8taOFJkwUUInJRt4nQ87j+DUVudLTHLk0JHlK3mtm0cTsid7Af27gCaBczK9QOwQry
YlhpUFQK5r6dQDXmWzYWX1heB9Vjn7wVXQ/2/mLPXNUbjNexPRql6evWtNPLveRXfsyl8Cv5hAGS
HDRGRc2OKGYu7ZJlPMVFCoU7hW2rSuuCMrbtoFL67IYq0R1mxhHzc3MzKNC0702WBUo3E68pKs1f
OsXEwRuGbYOBkq0JGoqbJK5APgG9M8hhg2V/LkvUWRYbT8be3na62T9eX8b7YNgHX0UujWl6zv/t
CvcTgA+gxSDdeKIgfXR0kD5C1MNTqHUwF2g/WAfX3U3zq6n4JLltSLZ1iVdp49bV5kONTGbMX/Vm
kVz+3Kjwo7gEsQUQN2fU/aDqifFYvrXjaXSjx4rsehpqsbkdunKPsdSGnZKll2SGK58TJoED5a1J
pKzCM2xqgDcmuQqTeesv2RH0kf+yKIOHJwy04W1hXEaFundGpS8w/V4hAUiSXa/fOXrhd2xXoOc8
HOksmcvm5+TDLp4Z5Es+Sz0AkawsSmFwnDZG6rmAEFi72dow2YlduduhkIOaMqdpQFdOnMVuiTKN
xYTN05x9RrM9cqxb6y5W77of7SdWRNtYkwQJHsc/ru2PReEFGBVuVC4xLKbZvvPpD8ybH0DsfP1w
rBpBysIpkNGxF4WHBkjruDbVxpMLjYNy/kYiZZuWj0bCDkP5DUow182tev2ZOcFBKrOE7F2CNRWH
8Va1ffe+OyiZVx07iWOsxHJQU/5Zl+AYs27OTT7DEMtedFoiG/3pKDcg6ZKcqZXXFvzizJDw2hq6
wi4dFzHS+FLuhrfoa+kbv0zgO73ueH3v1l3wzBRf85mzF/rSA0MOU9lDC2JnT9kMW5Cmb9sjLhBH
cpRlGyjcUAvqrrUzwdjsl4+A8Y/3YJGQLIh/7Q8efrYgIZPJDPQWnJbv3X3ywHqv/84+D0FyVLfD
AQNtw2eJPX5irtkTLoI8sdqOIpc49VuAA5qXcmfs1JvEUw4WJoplVA8f60QXniH27apmItR05hE9
hj0b7roJvigbEli7287dTxxeSNnQk1TF+YXMbwPVyn2VeNUSLCe98uEXiZeclJ27Vb3AYZvkm+SU
rS4RPodeDgbBAQK+9EhlSqtKiRB+gUY4Fh0i/aR5lQxIuFJpwE6emRF8kWRlmSoKDnN8WoyAvvU0
mFBpYFs2bkkS+zPo9bNkA34rX5ICyRYoeKij6FqW8SvTzDdutkusnbtI9alWjxoqyuiGgWgKIOjL
XaxLKCX1TMdzoTqYu+zGONHCs/3svu09G4rBh2KjMk8JzVaS8K5HFI4ZgwgwkmsRM9aDXSUHfwhc
FNUQpi/74Qux6MapTm4+gvUVqKP6KzjT/NGMJPHlfeZcPIycwIaLgsJ7xDdqsfRd3UcWrrcmCc1i
19mfnYLtzOpmUe8tA6Sz8ffW9MwMbFjgsk/TwIxPQ7cb2+eZ/zjyVSXb2Nz/PUmsw+dtMNWImUM+
GypEiSilDBSxBYAn6WM9/lKWb/P4SRKJ1vzqj40PQ2KZniY95m6mU3Zj2Xtw622LU3Jne9MedFOh
/eSNB0Ny9a6a5Mkm2L9UlEeFG1FVKieuNSxrnl47/W6iO9MJry9rLZnAEP5vE/wnnF1QjsH0ZgAC
6xS9QOpm33vkbjomslRsLYc4tyIEHYg/pXh85BNC3pNDcs/OlN1SYODF3rXqoev3UjIwUbyQP9dw
PKApCF9HRUXET+j1WFZglZhOIMvYQClug/aCc9fcWkfit3t2nI7OQ/p92dq7+N44XN/UtehwbluI
Dk5ZudayVMCU7Ri6J0DnHe2X6yY+Au/5+rjaFQB5Ooh1BBslCkCa2cFGG2Deeu8e0l2/z3eOX+/M
R2Vbbl1JS4A7m3j4zw0KeSAkr8ypr2Fw9CdPxny0umNnqxE8vTPK0cn6EjtWjoC4N/fa9D1R2B2+
oORMidrg/3GMM1OCx09tNEcTwzqUp23zWD93m/gVHEsH5rmHZZ8emyA/2ofmMO2Kvf4lu3O+Rnfz
qXuQpIarZxtjNaBVAb0p0HqXB0/PIrPXc6zYArv3XaFYHrTm/yVbA74GA1/QFEFsFG5hF/OItcG/
GdmmL/2TeXQ3IJzepzftXXcY2Fbik/zPfXCRM3PC1Wtkdk5pVQPl+Kvbk6ceJ8/YQgHvVO/Hh/FL
cle8PqH+K7nwV33nzKoQ/PNqKVKbcMcEXf+4wbikXzbP+SAp4knMvL8qziJlqU7VQG2YYe5eaZ/Y
cr+Yd7OsMr9WZsJYxu9P9n7/n5kB0TvwPQ6FmWZfloG7qw9243lVALWNQDt2T6a3gEDxwdo0vhGy
o3Z0/3/7KeY2c0xBrTY02E/7iwolxUTz8nYCja0knVg9Ae8UrgBAYOCEb/jZSoEWVQnt+unULDsM
kaKPPcsAqasx68yE4P+lAwLeCAX+00QyTKfeadhKic/zOPvR5zkR7X9WIfg8TWuWzS5WUYZj41Vf
Ld0rKqi2P2Jq7s1WgRrFxLzEqM771deMCi5vOxA9L3qsC9Xz2DO+Lzfzq7tr92DB2zq36g8kvPaP
bH80vuI5odSejKJhZRwMt8/vjcWU+eW3M/thyknX4gfM951nHzvf/mnWXjeimOMB+f461P8SL88s
CqWVuWuZmtbYZ1BCuMouTTddL7nh1sMXXFFzHBwyUXO1jBXbbC2ELxeIDvtTGT81D+Aa9qQ9/NUk
Hqf4tyXh+6lRM3ZRhyOWfxqPYMPd6od6H+2hVrmTVjtWV4XkywE+lpMYCxdN1C2Jag8DAooe3BvM
W6hnfBnvls8k9uwb5zj+tAc/+kGhZOdVMhm31XcgaHN+WxcOeRwllak48NSs9CHiQn8RlPwO8Vuu
e6gyuk/Nz66SNnNWHyrnVoVzn7a13jCM/GBOHZ1NEt+oRgDN6ex+MlTfLVrPncOKHOLic2J/Jwl0
ZfNtNB7S/kceV5/j6iWb2F0/G/tZBiLiX/bDyT3bDyFcNCDfombNv0b72dQV8CRtIBqt/6jSMC78
/N9equdbIbgaTcHJvWgMrhZtjCbQcCs3/gFteFyX6PR41f6mhjzjMzn8S2D8s1KxlqJFJvR8I6w0
aw7FQwu9OaX9bLfbmD232s+m+MY0pFxu2EtnDdZz4zPTQqwYFAKgVIbPr4bRrR12Ptjc/XozBq7X
BNOx9XRJ5Fi9Z84M8kvi7CrriaWm0ahOp9ilWtAoE1CJkWJISjerGciZFSEDT3WtmPVsxLKyfat7
Gt4WJD+a0pfuWs3tzGXERqE10zyPBx5qwRxx0NnXUr0fNNPLIs+obd6Wp8q9MTPJrcZd/8rREAkK
kPOY6lxgeeBNyn1yF23d/dx7zefrjrmWdgCTDXkUNFVsAEsuv1UZtUlW9Mt0onPq29OO1cgaZTQw
q0YAVwF4DwxXsHRpZFI0WmWdgZe7fiS15jd9qFsycIzMiBDlEgo6FSvS8cQ1PsWD66n2oa8er+/W
mmdbZwsR4lVWmyzudNhwo6co+65A6O26gbWAeG5A+BxjOwInocEA5qvc2R+gvVNv7OYAoMhEAVaT
1M9W14PaFQCOaIIDtHj5YbK60waNwlx9UHwZNcTqBzn748IHmRIry+mAP57v0RL8okheIO+IbfGE
cLDQ/3688DF4NXKaGvx9/bb0wul+gjyR14TZqxbGz73/C/+yvf51VkPpuUnx87gu1DwdDS/I9AU8
QBjMi4690/hDaQVuB4ao7g10Z9X8VDctRgRVsKu2gzfHXyW/g2+dsHTAUPjCUeQjwHpffrc2is0+
c0wcqAIq6j6zjPrVddPkmOlzEW/MwrJnLx1VDJVphVo+RUltgr0i07TpkEOYdM+AUy4CxWzUHLRs
pXu0rGq66S0yxBgTq2Vz/Gu/l2NK8bUQaz5goNzMLZR+5G7dASZcDaXygzZNsdNjMvtVZCUnZzFk
YJBVozzaQFUKICex4Tnpk5qC8R0vKvaij6+kOzS1iXfPz9p8uv49Vjyd48iRj/MqPwTlLj8HgzZL
MRawlE+GGZhNYu8zvaU+HgZE4vUriwJ3F1jTQXiLt6/45WOjVgZTxVQttF/UJgeec7mBKFek3M52
+Xx9WStXEIZdMUyCUgmHMQjePpPWjDozwuA9Uz+j8opRK3LHIXkGvVOzJQCRhqT+unKnA2IFyUHO
OgFZASFzYOgUAd6uqUAykHhbLjkJXIjbHQZQwHXQN9ldX+CqOb6RKCgDNiu+7ZPKrehYYXqYgDLT
QJNE6c1drrpvsdPKrqeVDwdcEseyGICwf2BdTd0SmmpjoZ1MGoE8uPWTafFzINltc3lue1nLae3b
aSDSw8CICuSiyCfT1Ilj9xhoB5fSsk3nfd+1JEgzZePGzrFzqi+Nrb39/W5yghfsJObKQRAqnAIn
VtWodNVT/ssojV9l30Bu4oemW7/+wQ4+GYZONGDhxVpvn7YOFG0H7VTlL5WZ+wCq95rXdY3kclw5
1QgdePmCGFjj05CX69H0xqrynoFokSZfHFJvx8UKQH8qccK1BjzQw4DXgrPBwKuUe+lZuky7vLMx
kKSddKVeQssq+6DEK2yrTdq0cQlzNvPUd28uyRTQ5LL4wCxXxvq44p1cIpiTYUFf6gO5wqDnU5yi
V3hyMZ7a52xbuPXWjePbnuibJP95/QuuvfgvzAmRRTMTakK+Qjs5merXaErWThOY03eEUFLkOxsX
kG3G/lTZ2wRCpH+fZME6pAUw4ojZRlN4EE2zFjUV+FhPVKOeE+HKW6LdSFyMS9/W9a5QzZ+FUktA
sCsHEvc1uG447gaCPIJR1zS6DruvncoqeYaibvW5YsZBUZ+pVWwNu5ZMna59UAtzjSCwgEFLPP+u
ViURYRjYBbFTUGUYLo/qm7TJt2UXQ1DViiQFqbXlIXEFypeLDKkii62eL7pK7VI/xYm/qOiEYhww
bm5ZDObo9ibDAMt1F1pdH2RUAAsDETu6sJeHpp/nwaboOZ/oMnic+JjcWEW6LzGVXeoycq6VewKI
nN/GxGK3vYyT2zidfhoYsD9MawBowqO2TNPkoWcyPUUh7rgg9AH+GgVFoEs5alzwlMXoC1CvVkbY
mr2fZPcOqkPj9On6/gnf690IWE1wEwEvyD/Y5f6hc2s4kdkaoTu+OiRcxs6L05s8OoBUilE1uG5N
+Fr/tYYkAgEGxETvGPmzEKd2bcMcfTLCfEkVb8zSjT4U3cZMnaBGA33pmaQEIXyx/xgEfhr/QEoR
4+yXyyPT1EIqWTNCjNVlQ9hiUL8qjjGoBK8vTHhA/dcOIieKl/z5zLf5bGEGFO4KirAetpkx+Ly1
5RmxNuyuW1lfzR8rgrPX6WhlKdONMEH31Op2nExyihsP2s/XDa25HjCaeFtAn8j6sG1FVzZZRgwj
NBXVLzFcnlLLA3fGdSvry/ljRcjyYsxx4pLDckzL2o75HSAknq21nhTbK1uO4ORKAtAlNWEI3gfQ
xmPSfHIdSaBd8wAwfPKTCn4DLOrSA5Z5Sa3ewEHqMEKMum7K7nOzkHH1rR1XXM0oWKNhB8yj4M+U
DCOfnjPDgTy58b2lUvZIQM5f6+wpVgzwEOnTdLj+mdYOLVD0yLNQ/scNIqzMaOohY0DfhVXbbtz2
LVIeFzQzgBwLIEG0vW5szSfOjfEfc3aQ3GjqiqxW4BP6bZ1+NetD0vqRJSHjWFuSC2k/B+PgCK6i
pJDCQJ5k09QMQYDzyZo2CxAl+g2IP/a9LuOrWrPFsXV4ojtcI034ZEbRpBC5Gs0weU7ZNxs3YGz8
LHu2yWrJ3q24IFyPE3ajqY3HLj8GZ3unm/FsulNmh3G0tAcM+QJdUkAJ/PoXWlkPj3J4fWG0CKFO
OLVt62rtALLqMK4GHTw3Vsi01kcPGORpqIVZafzlusEVlwAkGmK4IKgEGkkEI1mLmdt5VjphjdMX
KJD/853GOgFzDkzYLKMzWLWGTjO6QmCh08Urqs/HjtIO1ubeSkofdT7IPk1WMQ3+pC/udxBYJobk
9lg51cB5gqoClyIfQRTi+jCkxmwuuKWU5tYAJcYCUF91yCr3jkYYnotbiaOsxEPoM4GuHS9RoGVF
gHFTAh1VdpYRRuAJsulrmUz+MsmKiqs7eWZFuBMro1+ahiJuYBzPYBinRII9UrTa/uG2uliOsH2Z
OuVWBuqIUDMXDBJr9NUeUQJ0okYKjFtzfgefClUkxHg08C6PWGOMCR2yGJy9/bQzl1CZ04cmZoAJ
FFAYuCMGAHzUa6CL07rsNFv3xhgosZ8k+6UE21/TGJL8l6/trALIEw/dgWgEeJkw4gfu58sfVOll
q0Z1ZIQLwRst+jUXup/egTJmicK6K6HrMsb7vz+PeFDgVYESHlAownedGqrndllbYQH6GwdCkix/
Kue3BC3L64ZW3BTQfU5BjlQD81zC2rpqdtQeehXhrNy5mBoFB6QteY2t+OiFCSFkZstcoyHR22Gy
LOnOrexDruYMmOfC8hBtqGRFKxEaajsuKNocCxVCkZsxZmOS6S4on3Waxicy16VnVBGVROi1fXtn
luYTTlww4tIn3Bm6Xj3LrTDuM2TzYA5oU3AIy57PK2fBQA8ETofzgHApmOlsJPEzlCDCxNxkDsCX
mNheIKszmC8qZKGv+8KKn8MY8mu8mpH5iE4HEr0BDMGtFeI1u6Nx748gcW+/V/NLVyRbFdI6+ad/
sAhqBAwIgJwQsw+Xuwjl95iZFBbnWH8xkiQ/DqXx0rW9g+FwKEg7RZoc2KwowQKm1+C68ZUbwYC4
MugMcM/apir4ZTXncZRm1Aptc2tFr0ag+OqwH4djJsNSrZ0AgMZQk8enhOS7sMwGaVKkKj1Os2J4
pf5tGhKviDo/J+H1Ja26C0aagBPDAxCEj5f7aZNxQokzskIAqza9+tYbr0772IOcZpT1atdMIWag
C2MYDgQMhMBBOhBrIUTZIWa0bpfYm3ybSD6QWK3jgZeLt/62IXyh3nWyQssrO3TZvM3G5iW2QRXQ
vtGq9Os+gcD4tOvi6CFLZSF/7Yuhg4oSOC/p4hl9uZFDNY0xJYsdljY0SRbDCfQx8q2e3Lta+uv6
RxM7Xe/LPDcmuEcfp+1SZbMd2npE0x06Kaq6gQBzfeMwjfzQltEGZWRqP5CcHRlAUbdKN+TfZqa4
20RzUZSJ4OOx3+U6+Xz9t63ug2mBx5Pg/5FeX+5Dlowa6jGFHUYN/TH33/QYBAFx+a2MpFq9/E8J
tywKMKC5BUseJ8MWfDeLmuY/1wQE4jywZypaEFXOvu8Vf9G8pGq8gXZv/VRude31+irXrgzImKLC
ja4SqAqFVZppNdsgdbJDYNd3xSi5Ktb28PyvC8m8FVmKZhf46+CcAG9K7hfLrni5vgJ+EsTNQ71T
1XASQSNrC6/v3l262QWLbujSuxgA7kk//svrG1uDw47nKaLlBwyGVfRFpVInjMoTxVqg1359EWsb
BbYkkI9xJlNcqpfOls5T7GhN44RtwrmM5ngPgQ0pwczaVuGmceHPFiB/Dv/vZy+42Y5o3s2TjULV
LgGw60muusyjg/g1zk0IrjxDyMCdGEyoSrxzXEwhkXQTueCsyDZ6E/vtpB7SdvTBIfr35R7QNPFn
MITHcIiEfGEsIhQueNyi0abNSKB1jgcxX31gkti8dnmeGRLLtKRgSs4GHTELmOeKgTPiRtFQkFNa
Ty01jxiSIuPqV4NABErDCA9QLLn8aoPRzq5WEzusa8vD9O42diMMB8tYnyVmxD621i/GmC0wk7SO
e1922riHQNcP6HRLcq21kAPWRwzh41kFSi0h5CjQLmxQfHbC3om9ss/8sZVx+6wdJ8CPMR+MCgyk
ZIS4My9ATLZLjJig1L4+dlAxCks983qp7s+KJbgbjizI3fFxxPHVuZ4S9OoUO3TUTyPy7aU9gZoG
+pqS1H4l57iwIzhB1E/LUGZYUQF6GPcRMD5vcMrA0cPZGST1ghVP+GMLY8ZCBkDGIRor7nBqb3g6
oFZu5rvm/q8jHif9wGsFdQJ0AoUFLXPCiJrhakCgMANqVDWoLZfW19q581rdkc2Mr3gdeNVACwtG
XqQ2Ygmd9JobuToKL03/AzNcfqU9XV/Q6q6dGRAWlMUg0opMGEi1r3lx1xkAmMaH6zZWvY2g641y
FfJ2caw4L/u4q+fKCa3+oFm/MJSR1mGH8YXrZvhPFYI49uqPGSGIm8zQlHbAUgo7jTZWCz5C8G0w
r6Ja6nfd/DrQwTo0NiVPSVFLwp3YteU5oYlXMxRcMBECrJXgftA/TiLguNzQwriEzuZ9xcDo/YIX
pwcivn2SPOnl62A9MnOQHDJxwv6DaSE06Y3SLKkD0wZsakZ/bNtlpyV54CBK/ajAlhxH0yY2zH1F
ivsuKiRpwPradQxSaDoIYzAteRnrxxzCUA3LMaALQqJhio/QjTqiCAKamhtgS0+6nZyyugZXm0sf
af7l+ndfOyO4ZDhXM9AwIMO8tN4UZs4obptQZx3IXQs991NVlaW7K/cnWoEEozBwYVQqeKg7y0KW
hRa0bFo3RGboTe1XcD1tR/MxAy/PmG7H4df1Ra29MdBYANEbckQOoBAOpgWAlDJFqgvekGCannI3
oBQEjvtajfYQmg16uw0W91lh00vdeC1JwKwla6yshW8856B4CbkbvreXa667Ad7alyS8jfttpO5Z
67tKUMjGcdbMgM4KDXmUFDAfI+TCOYbHnHhGiV4Z7c1I2B6zMpsh3tS2fYh1SZRYC0bA3+BRD4s2
5nov1+QMDaReR9MOi6kGCUyFfmTRGdah1Gt7q0OjS3I61wIsaggOWlOY8EPb8NLePCuxkqcGHqYE
4B7Vqg0PNX2wpmUyWa7VlXH2UtSvMZYm6iq44Hq0CMPKZtZjpMkBRcBINa+Jb5LUltyDIqzoPeZY
Z8aEI2/1EO3tkNGGkCsEvcI4F/a+tihY6xTIMAVgZ2Qea8wuMOKUbrSp3Fh6BjhJrz/TiKpgMaDz
djQS3R8jR3vAfGizmYrGOOJVVO2VOQNQPpVxbKxFCr416GyC1MMWJUISNGzVFmzlYUPnF0iAH7Bb
kntg3QQSKyh6IlEQG0F50lSzi7dymBb2W60132Z1lmG61s4Ln4LgjL9cNkc4L3qcd1PfW9h7a/SL
SNu5w3Ca3MiPtRakPMnfYQnePzVq2vyRggYannuCBxd5mYLYyw6XctRuLYNz3M1k3JlQVvxeTBML
r4e+NT/GsxXTp/BhDK8IyyPD3NmMIDlNQDNkzZjQ66jXgRyRVNvrltY+Fs4LiP6xMKR0ghOXCgZX
R8rTYOak25ngWNp2I2MKWV0PknoDrLJ4Oog3R90BJWHXPMWqxl2uU/AfgqavxiuskCFpVhd0Zopf
YmeXlGulqTbZaENioJgFKUQcPbe0ZeiLtZCGZBSE4JZuo+UhpDo6H7eIIacVkqjWPcXuOy9xFgZi
rUj2JJKZEr7QOBYMXVWe1FN7N5a26w0pUGnFtEjy4LXSJbTCMOaPHhYGsUVISQS8YG6bGR5f1UPG
filOH9jFrpi2qZODbzDfkPQhltFkrLoG6vfotyNvNcTX66yBh45kMGrV9FgO5kPr0gczAd2n3T3+
g68jm+BUAHxSWHCNpInGmRWo1ahmcWckaAmqf4mufg8UeB1zogEu7Cp2bPsitltSTk7Imv4wknab
RfGnOlFvIB3x/fpq1kLgmSkx2y5GN28WF6Zyszta9ltqfNaHZsvnr6UaOmsfiYuB4B9OeyZyaSNP
YCjSuE440k0MmuMS3MabQjaQL7MiePqiqcCkI/EMNd2rl8d6ClC/run2+r6tWcFgJxRk8VZGjZP/
97MAgTVqtVYi4ulDeZOmRz02vHlqfAWzWX9tCU0pRDw8kvmrT7AUu4uraPw9VEONwcej6wvkYzZu
X5aeSxrZ43/FH5BBoj6IKh48UKw2RSQ2ZqNNSDh16a5aCDIQfE1/Vqg/5cNbaUSFJANaCbUWgOjw
dgMlcIgNXu5khWm+ZpgoCS27eGvSEuxMkyJTBll50mI8FfkgVgRWP1dwiq5srXIcexK2g68X4NiF
Z4Cycmm8+hutN9e/2EqstfA/zloIliLkLpcrKjVkFW46kFDLltpTMz32Ojt9rk1rd93Q2sdCIc3E
u4K3y8X7IyJJsyRGS8JMe+uqI2mVrQ1jBdV9x/h83dbqokD3yY2BY0qUTUZKXgOqMZMwHh4x5FZp
t7mMAH3lTPF32m8TfLlnZyrPkhSaEAz7RkwfjZJtDBZkNa6CdEwkh2pt5/AY4u8X1FWRYl+a0qe0
bMYGq2HOd5YZR/rSAqG8cHyTrKG25nqYU0F/WUMb6QPCvWipTRi6WSFLoTDpJ83mLju6PYiX0VG6
/o3W6gdg9f9jS3iTzbnbxnOrYgcLvzwu3zHBSR7TQ8q8jQJmLhnF0NoH+2MO/PiXuzjGM6UKqPND
B+wm3UlvbqbPtvrz+qLW94+z52IIBf1q/dII4AxK584mCcfxW5d+0syXkgRjN3gkvtfNPJhkwgWr
vgF+sf8ZFAISs0bLjfWFYCIs9lwbrGLal3x5oOoNazpJ8Fs7VTYUu3j4w0XyDuU/c3nKVG1Gm4yg
Ex924zOjD2PT+9c3cO0rITXnhxbMnOggXG7gYk9zV4J6MwR3mq9VoUWnIDJ/SfXb19biAMqCbBY8
mR/aSxWQU73WwdGjpM8DDJPWj6RVy9tKr3b/sCKADvDUQLsM/bLLFUG7sa0WM4LfGZ8A5PJo+oja
SvIPnRceINBDwPsbDUbh0qjNno5EbaOwjYLc8gfilc7z9ZWIlFk81YMNgqEFrhT38a4oexPYSTUC
VNnKttjd7uBqfee3ZpX5YH6ubrQi+6zrbrtBLW3xR1DHHivqVLuh1JT7bNZYYC7JsisTQ90YLMds
lqHOt3oC+pgemOzN9R/Ms1uhNvw+yIFiFlTLMcV4ufUNmBqn3iFR2C/qbdTGD5VyU0VPBWM7C62p
mXy9bm/tMPLBkf/ZEyJalCUxZeBPDjFiT8AxjTZ1F7/GMlGUtVfL+brE3FRVsF+aFUVhYuk/SaRB
YSgrgxaVE4y2gB1fw9Ml2mZd7rWmrC6wdnAwgMabe6i+fjg47lLkcw7sVpiOr+BX85T+u1vLah1r
UQDkzjCDNwWqKkJS4oDd2Uj7LArL2QEttjLmOy03vvaNCUJRxZaRi618N8CeOJoFgiaQ/+A/5yyw
aaNOoj5B0LGsRz391QyMn1IbwmVVJnHJlQsCrzE+owF3BL5cuIVIvWAquC6UMIfooUlBP1nOvsZu
ZsbByL6ZR/5CZbf6yjdDzRPsh4S/A3G1X64vqtxiLmqHn4MZ02FeosSezCnXbAAtz7XJULbG8i5t
NK0yZcpsKmE26jsGcElU6VuSS7bvoxU+KoiiMVcthzyUsH2x1gDgXsMxdJyvODE9AyKjuvnXAIZL
Kx9iaaQRTPJEoV2NfmTSIJHpk310cG4BbV8LUHWIzQgeF6l8LHGsorAAtaHxJRqTQOlvS/ZwPSCt
b9cfM9zxzxx7GNUyMlKKc1Qp7Skl5nLUompPKyKjFv54hC4XJITadOrMdIAAX+iAracLksDakd30
l5hMXEDoNKENi3qN4WBYW9i2Mu2QgDCdcIhWGbm+qm4dTFRloG7MDUm2s5Kfcrw1bGl81AnFocvN
a42pL7W6hhf023K4V2fmW+bNPJa+Umzt/KHQn+NR2RaESqZDVu5ZbtnmDPIWn/AUPhteLnVXW9hM
2n3XspfW8CoH6gvltrZ3uvG4JNuuwYRd6t5HD1W7VZUN1DPIdK8m+Rczcp/bUoZW+xi28IuwGaqB
+UgA8YQIAkUgy0hR4weo61sFIvbU9hk94vKZXvQh8ePgut/yP3d5cWMwBgUEoMeAF8FJv9x6FBfb
Hhl2BMojBMWWKUmQ0dqU5Jorp4On6VzNA495SFdeWhkVNQZZf4dtnhGu8g1SQq+RoQpXdg4wFNwt
yO0s5GXCzlEnzUdFQcBfmmlLOr9gnwBk5olgPQfz/KN0fl7fu5XsAOoOqG9jWBds/RjbvVwWVJTM
vupbJXRoN7WbRtHAU6AAKgP+lKWfvtuszXQPeI/yWUFjavAbjO/2QIv35O8HGbgDEwdXOOTNMYF9
+VOsjjWKW1lKqJUWmvNN8zqZTAY4FCnEeFQAAwkuBDyN0Tf98LKb2URmamDB7v+R9mVLkuLKtl+E
GfPwCsRIjlRVZna9YFkTCDEIgZi+/i5yn2OdoeAGVvs89GDWbeUh4XK53JevVfi6Xp5MB4pJyISM
yQ28bl9UoIK7dw36iJGFvVAwr/X34EH8hAXJC1gXWPflp5FVOXaKxq7yPOjnnL9Ccc1tA+h33P60
aw772Yq0nYxP1Eo8R3lW2FvrPhlQV2Xzho3rnBkrWSpBSFDQsZIPhVA6rvGUpjFKJ6Q4HJzhW16H
05f670ceUZxZKFsW8gcU4SU3nUFXMMxamcZ5egB4OKTs3pvzQNB//n7TPtuR7gyntUXb2UUaZzmA
b1NzbpbZPbZxW6zcfxerkUI2mZs2tWxsW57PaI6c6/6YWLZfZaCi2fpEqw7v6B4OtwnQs61KftCM
DROa26bxXP9TGDsQb+aaezQU7ckyTxkrwpw/WUXjj8+t3pzE2Gzh7z7oqaQAjUGbf3+B9PFsCD6y
tO3S+IXYPpAIhm8PYfksIuL4GQ0YQeko4ElwF5TNxu24ttO4lZf6AIjVr1gDGr1YBOr6NF709qZd
3v6PxOE4bZyEtdMG/ns8dVAWxdNXerjP4H4AIYORxgV/ZGznikM2bPjmShoI0u5/TUj33KBYep3M
ZhovRUTF4L5tPDhFdtgc+127hcAgA9Sxs8CV5FzGA+G0kxGexd3TRM4t+T3yqGNNQNJ3wR8TlWyB
g5ZEXHaQTwbld041Qw6aq10WV7bt9/PvRsmhIYgFJgsZwl2tZb4OKvYib/3bx30tfi3zuTZK8Sig
f2R1n1Lepe8KZXkYppztqWshTXod0EaeTPT07l2xRU+29gk/25O8pO5K3JtOm8WeAOPK9DzTxF+Y
arcGOT6mLeUdRUqEKhJudfyL9ChpQDUxttWQxTo9WtMra6PM/jm4tc+dO0DOkArX6b0OUcoq1ubv
Y/WlVfZN2R9I81+ci88/RFqxQzIVAyx6FvM+KtLvrf6SjRvus3b0Fql3G7UmXKiyumjh5eOc6UYW
M/hJl+iBCiLKrt/qVq35CnpiLugyMD+CceHL9GQUupF7dkqgwRVq9feRNS9aeczjzuneqfv1tmOu
OcpnY9JZdzOT06FzM6TvYJkczYhqTxn39bbb/d8MybdDqQF51DpZTAgN2fRbK6rAbDUUTvQNS/L+
YQIN9/cyZYCCD7Sn5Ku1w2k2knx4bqqdl6v7VgtZA/YmI8zmnZdsXLFXDzLZnHTHCg2EoWSiA5Ql
TOR3gV6FWvZjdn6mdqzbWuhOvyayt8gGEka+cIAZMlRwxmA4B1VLiAVceonOLGJZiaE+z7zZFwoE
K013iPmolAGIik4dUf/c/oBrBvHaQo1o6dZitOrSYKlx3tu01ICcheRaZR8L9cXpcNtZJOjJluzf
mjU8tlBkQ78KIx3SR9SH2mkGg2nPIyVVYLXOj6RS9wl330Q/PZPU3HoUyHfRIqe5DLLqeA8AaiMD
BtyS1S3DCMTzrNLA6a27yphfVKU+o64dpIV4Mppk1zXuRi1k+Uyf46dkVgYPTASc2BOFWSQWfzwk
KZ7avtz+cFsmpBCdg/MCz8wM9V+qn8ui26PhuXHk5Mi4wB8AREeBHccIXADS1+IszZhwSBp7abmf
He+A6+JI+OvthVx/oksri898ukRN2yN9UiA3V8cCypt1UBleUGpfioJCBhidOu8ejcgvt41uLW2J
Np+MgrYx0fsORg2BmdYUSNB65zXaxmleNujSDbA0YEBBggjMJFoZl1Ymas5stGDFrFrf4E3gtEOA
adIi34JlbVmSvCHxpkqhU5XGEDlFdWFUd9BnoVtt9dVdg8SQvXAjoXgtrWewKjG2DFYsyChVHnhd
mnDzPr6qKcDtUKhc0D04tqj8S1YahamuOSIXHkYHsPpU8VsHw8fFU7uvaPYx80wxPReCM+L5tldc
nylYhhMjbUU1DPR8l9+rKiqImAgP3yvTSyQ3OWhfc9PZ37aysouoUiBrRK4B9gm5em1XZtomuM1i
T69O4FDwOy09UfvxtpUVj7iwsvz3Tx6eKplOwUGWxZrr7rLqG7PPWcf2SrMxyn/1QFw+F97veCCi
9ISy07LcT4ZGg+WGWSKxMZJ3KiD1krmhVT2z8U/DH8r2u1A1f7JOw4ixDKhlln9LjPJhHwVhoFiw
qRhzu7QPMD2AsGlFcEtqYQbp02r8Nn0BQn8r+177bssEwHIzg9PKks6YnpZu62V4SeTJfKh6SBv0
ytExn/7+u2EQcVFLBfYHb8/L5YzADrpFNpJYswiYXZxATx5bFfjnLQ2DNQdBVwCPF7AJYK5ZCoGd
XXFHuBOJLfcAEcITYkamQjJ8TDZKn2unCnyiqKKD7gw9cHlFaZPSCnoJcWJk3yHPS31NTWl4e9uu
EjaU6FWA5+CK2D14ofR1QFIAtfCK0bgU38rpWTjg2te6U2HuXVrvAf8I5ib38YTZGgq6mqNYLOP5
ie4hBDCXE335xXQxqW5qGHmsOJNvQUpxdg+qjaH0x1GZj41DDg4LBIlMp92rXRPy4o3nW/ol15sM
AOGiEwHQDoBcMlsUJ0nCFJLQuH6u4i3imqsSDJaIwXdUJ9CL/3DLyyVW5sCU3EmLOC0xy3DyII6d
xKMQd6SnR0/dUeDvyIND2cHNDlC/efSyY830Z0ScDWe6PoSY+EQ3GK9ufGTzQ8/wU7ThJgG5Tj+V
8VT8NNgv4CSbYSOirZmAJwHmB5Sphf7p5WKJDoUCDxj0mL814lG7/2t0GnYT/D//GpAiZpYVVg1+
4jJOLMtXmoj52oSE+z5Hof72qVhdCph1MRGHixSqs5dLmfKkK8XQlPEgxtOQHO26eihM5XTbynUk
cZetQjoP3AnAzdK1yeeOt8LUyjib7LOJ/oZe/ICqyFM5/bptaCU1gCWcsaUygUe0XHBxCFPTKdHx
aYo2IGAmFW9dBaIVeq5FG2gQQLJNJJHJFipu7QBcGJZe73Nqu5OSw7DN4mxo/L7+RswzG81DUbKA
9krI8A8aQOHewMUjpj9IXW2UC7349hbIz+DFd0CdhuY3qAkWNuPLLwpSKoC4Z7uMm174aZ766fC1
Hk42Qo/pLCTUGx60au8j/wc4GZBeaeFg1nYdFEVw3rTpm8k68JgXrOIotY72aTC0PJi1qtjntdkf
b690CZuXyfMyzomAjvYSUgwZTl7UvTKCSQe0gaY42wVeAk7oqiFxzddRGTeMrQVxcIF5uAiXkhfI
nS73tSksDkH1ucJJKZGsAHbyaOaMhIIlYa4MLCg70u2t0uxCTMIph9p1ijso5/CTVpfZMe0mGrpj
VWwM+6xtP5qzOFeIGKBikkLFgMHHamoYQrpX3ZmJ9a20i5NRJKeJJQ9N9chzwBdv7/uqr4O3FtCi
pcGFjvTlVljQFR8FsavY0R7Gt2w49AbC+9gc0Pht0kPfZH7dP9nOWddafwHJ0JfizLYYCVcuNLTx
MHy0MPgBUyU5et0Al5MmVQ11ewy0zUbj7jSIW21cJ2uhC7ru0N9AExh3ipQ1dJpZ6ng71bF7QDvo
pXBCdeMLroXgzxakA2RYE9dnFRYypCBE/5XNz+aGiQ/nlI4KCkeY+8GgB9Di1uJFny7Fduj0AeWd
Kp5Vz0d3xlTekp0+/DQPLjRLKhaayVHPVH+odtw+F8U7ONKGKAG9bflnqt+qB9AzzONu6A4DXlyW
vhcquiy33WplH7DFGg4YSlwAWkn70CkCpL0apnPtfDpM3SIDAM7RjG/VWa9mlREh0Y3GPCuaRu4i
fHm5GXNpCa0y+wpPe7P0HeaCd10NgAjfCeus/mDkhaE7zqyAJqGyCV5YcagL68t///QpvGqehypD
XVwFX5X7MA8Pinam5P2/2MzlteOhJoqetFS1g8IgnQBwRFhIFDx0qN9BiyDPtl48sjyl+7GXyzsc
L4RlMFk6HmoFOXclQyhI52PLoN6WPvao/beePwNuNeT3nB3yecALtg48N67IHhhE0KAFEJP0iXvO
vxHymI77bgw0JnxoNBwq905L+FkZNlp1K/ECLyNUh0F3gwxR5hYl3QDuKd2p4qIGDZTlYiZSMLoF
Clr7vMCCgZDIW/R6ZJAB88Z57G2zipvhPR3VAwFjcz37mfvn9ge+LoqhJ77QfGLKCVxo8ly0qhXU
pV1Rx43zxQPglbR/3IQGE4Bo3o+heB4Se+N8rly3FxalqJ+PXZFnaH3ELvjkmipsoJvM6B+9KcNe
IRvGVg8paJ2A7gbwGkBIyYG1DBIFsznU8TQFeQ01ZvZSO09e24acd0FK7BcqTrw3UbMwnxuyURtZ
eywio1hIkXC/ADwvx4gCiDuUYZDL1cyvhtFXSXafuP2+cZSngU3fqzr1TdF/LccWwu7tvHHtrDkr
ThWq4KAzQ4ojBexsIkmfASYZV2qi7NuuqV6nVlE3SgkrVhZGWoC08V7CZSqdXs/OirxoKIvHpnV2
gzuPpzLn2kbqtOKqqIogecLLfhlik/ayVezGc3qTxcJ8K9IHaCsfElU7akTbe8wJnAFIiP4vQZOI
S4DJAdUIgCmuPJlpjje1zaGc1MQl7dzA1moj6Htzi3Z05UjAALwDTDko1n0oIH2K5cWcVamitE0M
gpSvarEjaX900iEg9u9NpMHK9XhhS7o3mJm7TY3qQGxNaD/OZpS109nyhg3Pv/5YcHqoUS8IIhQK
ZFCjVZUqaZuKx6q5F2I0jqbemHs+5uc8Zw864d+7TtX3jpttjW5eZ7KwDNLbJdUCrl+G4BQ4CBPk
yXg8lec6xxPJe0AlSMlpaHixmmxN/Fzv52IOCIRl4Ba19+VsfPp2vNeBPHNsHpd22PaRUj8ANLMR
xVY2E78Y4DUUJNDNkseuOWxrXlF1sTY0EQBwj277nZIIBJJ7tPi+12RnbKY312faWzwe9Tqg8pHs
SZFj4IMOKYS8w5Yxaz8NuR4oAgDN29fPyu5hCt9Yhg9RZUGp4nL3eptXhVbYIubOT8V6rqzaL/O3
2zbWdg+jNxAAWfiXcWdf2vAG2hCHWSLODS1UiYJElWbnvi2CMxRS/lCWAmy0JTm0Uq0GLt0zFzYX
FBDw16VV6A3ZLaVdF1ul8Vh3HtCKxsnrUx/Nnyaz7mZCfErzN0Gz0E5I2OcPedFuBOaVOsbyKxYR
1KXVi9fN5a8oIRKdJ6LuYigjhPa4w0Xpi2LXTv+YxoOmqH5d90GDmYDbWy5rtiGfu7S7fJNPp0Kh
bjMMY9PF4s/ghq7pUyVmIO2ZQ+she4HSTbYb0Z0yfK8KnK1nysqte2FdVigq09nCpQvrKlHfef9r
GA5pavqj1u4Qxaf2CDItcOCEJi7d2wu/juRLH0kDGyJAhoug7uW6R5Q3nbznsFz9sqyTPpwoQ0dT
+HPb7m6b+qhAXj7GLm3pl7ZABkopXgDwsIWT6cCSx858qQbQGEAEA8zQU6P47Mc/xvBYtSkqGnel
9xNNSD7sxg0321q19IQ2J/T127TvYj3rT5YHNgjIyFvvpe7eTSbZMLbyVljWjVI4whL2U36EQoTB
Aclh2cXMLvRfrjGoZ9SLvAkavyr/I2Yx8IBMSTfvKMgdhO8muapBDo9X9d7sB7Gbk7xkT02HFlVa
WuaPtspZ4ZOxcL7UZaUzEDPQwdrNtk6ezZzrbQiKeqocNLVg5SGrLaGextbOjchVquyRGEO1xRgv
a/l+HCCUYlALhJIKijLq5cdthUdH3ZrwcX11Vx/GY/5oHJ1jclZ30HCEDIQ/iIMdfal/2CmUhENn
oza9Gr8+/wDJkwk3Rm5Vcxd3byzfm376rO9KGo3jz1k95o3wnRNvQqptJKzX7x58XEMHLAWzCRgW
kJ2aDTkVGdYtiCgCZieJL/SqPI5O0r86ZZLGG6do2cirU/TJoOy7tKq5B5qhOB8bKP00Rx04HEc/
UacOO1Qdy/GlNOcAcuK3Da/cr2hxYOgAf0eFVSZvwjmF9JamdzEpdSOgKR18q5/T/W0rK/crChQI
RKjtIWWW71fF6ninOoWImzLqyD+J/ls3NjK9lTIeHhifbEh3jJOkjppCyyi2rTe1j5vi3PPdsKub
uwGUBW0EIEz7zfZFpLf3vHlPAcC+vcjVeP/5F0i3TaUPcyoGKpCln7NU3PPWCCn/nVHMRO+6yDW6
iA/ia0e3uBrWPiLqP3DXZWYePEmXp5Rlre4pvBGxMrvqlzpH+oLJgOTb7fWtWkFJAZV4NIlQL720
Ao6atGE6F7Fl1eqp0HlzsjBJvAFPXHkqo6qHBBYEEEBkor1yaSbhfZ4waogYs3t789092EEdQKL9
xQi6h8rc8H99OVjywftsTtq7zOg7wYgu4oFg5NYiIwVr7Ci+m4OdhTPLxR3jyvyIUUKM7BtaFRl2
gjqQ5ooAhD1kN89pF6KmoT5gfDtHB7t0T8VY9Xs1m4d9q2AO19ST5qWhXvFQqzPo1VOyNUJ0nWAB
6L/g1dE9ADLgiot/wtPHbInbx6XCsl9GU2RBNXDtqR5S7W5uWYI5bKMAswG0GkDAw+burIFN9udt
D7k65vgVeGZ9jEqDaU9+bQnD6dspLwbAx40TAS8Jz9JT122xJV054mIGbogaHUT18I9LD1GyCUAt
XQw46VbxlrqdPYLXZcCsw+3lXF0CH3ZQXgbf81KckmKyoVQ0HSY+xA260GFhlH+qHoyAZjFBpYrU
4W1rq5sHUrv/tbas+lOuqueuVaVImGLbq5LAswtlNxdgeecolPxtOP5YGNpMy5QxRmalDaxow8ek
aYcYLQe/0ZNzUfahQ+aNy3v9O/1rRrpEG4B+cgO8WXHmWl8x2p6c9d7LNuL+6raBAABEwvqS7ktR
iahiYCTrsW05P1SQsLQbfh5cbXf766z6wr9mZJCW8Ezq9hgrjTv9d9efBwgJ9/mXRh837GwsRxY2
dOjMLMXCp3Exqeygm5G3wrc7fSPsLVHtIuqhjoQzhHIk0D0YPpSCLPOoTmgyDrGaN9k/tZOA0TTj
Se8Pqt3vTGDEw4ToUwhpsa0qwsoKQZeF7h6oKABfkl/0BYOKgVMWYyyUNnALPARtvtMwNX37g62t
EASqiBRQtwCz2vIzPh2nTCPYNa0eUczaMTPWWyhUF6MW8AxLEy5g4uXW5M6KjyzU+ZjkBFwDSbO0
qTprwSGozyNQI0bpN1xA7lPNf5OsxmzG2E3H2yvcMifdXC43jD63hzEehmHvOXPrd+AP8FlSjqGV
uBv38sphxoA7HAbVEczsXsGnOp1XRqaOcVWUR1PtD2hu/S18FE752YR0lE2hD+CL08fYLl7Ndghb
5Z6a70myJY+z6oH/LuXjMv3kGhUXQGXrxhjT4hWiJDuNNtAhmTYCk7RhKLXomJNBRoaSEmD8cgMw
w6uQOmajRxVz6F61ErBiZN0c3naCdStomIAFeumXL07yaS0qbRPhUK5HaIqOB53Yf+yKlBsXoVxH
+c9aUBlbLICdRvbskeaz6PB9ohp6U8znXT4/VSqfnsyWtbus1ug+Ka1dylwO/2vpnVIXg5+P+bzL
RrA3Z2B6PzN1tn1INo/B7S2QM///+XWLSsoi0gF85+UeuGTE9IA+6FGWzZjY0X098w7U9k6DVoVl
ESUWeKKJiFr+rLqHqnH8dH7h5cHVUXdyNs7Jcsg/RdaPHwOs1sJ9AwlzFPsuf4yiqHmpoPMOfYhA
tO9emfu8PiTT5Nt0w9Tat7eBGUBFDZPAV1W1DPWlttYVLWoVSxwpfC0o6Mg2/PhD20teEebkgTOE
j6H1IUXSouKs7EUKFysL/VjPunkckqw/WiO2l7iVGs9ml4e1m77WCb6zlQ3qYTDEyUzoV9DYiZNw
kXTyCeJNWtc0ewjcQQBi6I3AxJ/s5zzBwH3FldDtCh01XrDdtolW7Fy3VkLPmO1jb0HyoKoaLewG
5cUyaHnKei3BtqpvrRjNPYC42e62W0kXyMeHBMZLw2QEYKlXJK2NU9N+mE09asA9cxSumkQmY/Sn
mbX/DGXvHqEh6oZjwY0//4VhvMQh5giMw5VMX0Y9o+5ST49mxd7zhD1UWbVnLX901OlopNO5LrY4
69c8CfRxoFMF0BciBlKmqxDBx8wsjChDGRdaXuexnba6S/Lz+GNDMXOGwRTAuNBDkNNBEMeh0G9A
1rg6TO2+OWQv7T/e7JPEH37ZP+iWMKBcO7oyKK0KnR1N6AkM5sbop+VO+6FQv3i3v1DiG+/pU2qE
IvG3CCHXzaKWokExHsuVs2uTUUfj0B+OhuSpz8Likd7bd725V4WvPYC640U88W7jGpDxXP9ZK/Af
iDoOqH5lit+2MsdRxRRe1AoRpPN9TsJ62Fnqq5ujxJ37tecb9UuuKn6R/9lEza2GYHBpQucccHEg
yqQ64VgnkOQeEj1SFBcUVLmJOX1Qo86B6ablqaxBDN6r9rybXa39yVOl2TepU5/r1AR43mu+VIqW
+rbWAWRBKn7X8vHL7UMl3fn/2R/MQ4HkBOU8xLHLsEw8BS0ZBbVSjblzXJet2OlGZx1qY9iqA60F
jmX06j+mUPC6NAWkSgU4bWpEs7GzSQaI5snTUT8s6hOSgjt96+EoV0yktYH+8dLgQCeb6xRrEyY7
T01/P5XqflCaB5Al7XNeB0yPNKPYK/YUAMwZ8Or99uaurhhNquU9DrlCWd0bxfEe7VdiRGYLwHnX
tG9MVUPdmb8zm+IJM6eHitCNBH/N59Cuw0ajw4tGvAxqsNVkVNLcVSNinOnoHhIrDcxJf/DmX91r
Cn0PIzTG+9RhEdAz4Ywf0jjDYULva/v4rbgXzjsuYeQgkLKWWWWS1EuqbC60yCnLPbG+Jq0SNSBy
Ibuif5gAL9OZelbZY2ofOUC1VfKUut/VJN24OlaSD2Sd6NHiG4As7erR46RtYZiDFiX1A740wk+y
m+YEOKbf1CNbMUd6gCx+B2su5qLQ3vZA2HnpdxCIawaW6Frkpty3tHFfVtPBZfR1sC0fPScjYSGB
Cl+hC3+0IsdJw6pMn0fePpGq2ynTVmFo7YpZagAQV0AyjHaF9ALrJzsra8XRIq42L7P+LTMxMF6U
X7webPkT6F5HFDy8dDx1xqtebaHP13Z/qX4hDKJeBE+43A9BbVt4I/KxXlH25XTWWrqrhsLHvLq2
hYte0kgpKUOt6H9toSB7acvgdeaCh0aLtPY8vXSVP5i+92rf2d2ZbDaRV9KDhaIIU2L424LjvzSW
49O7BaN6ZBqQQ+mnwAO5bPbrOedfa3T5Bju9t7spmABE4xhQSJ4nKKTcDjFrPwEkhct4oQpoigyP
9WyRU1N4OGCo94VKZaNE5hRbfQq5Gvzh0uh2oayI4hjSFCl26+ZIMNxC8Gjrk4OWAoNtfTV4G9i8
3jlGdq7B7dAnYd/Rk9pUfjJGjZj3jLE/2aQdPESgYiBgfvhVQxBsnMuTxjIgiNUTxHw3jt910F2S
KAeslIBF4BkgRf3CZFCNpK0edVwMeHXtmvQb6XatcVKTkKTO79sfYMUcclEQOaGuiykqeZ7fsHNF
4yMeWSztvWCYwGfErSO36oD0kCnt+IQLfNhqQK4kU4imIDVGmdfCV5czU83LKoQ6TQcbgrer7B9l
Ami6F3pWfi8Ak3de8vln0fwy0522FF1ot4WA/P/8gkX/EbMxULqV9hmEKJ4yKJMejWTIMfBQn3KW
3AkVIsjuj1L7kyn5l3SwTo7S/kbNDPd8FfRjf7i9/dfnfdkHFw8SgOhAzSLFljErqnRhrInsb6Xl
7DITCtDlXgAOIzzr2NBnQBluW1wJppcmpRBT8Tot+xIPIEsRIiTUaPbOPBux3uXDzp2gOmbmZvWr
NTEEyQujCLqSuL4i2JZW+mLoMtZd/hDpnqlz1yYI6nrkKbmyH4useZq8udibvFefby96JQDAFlgx
gFTE8ccXvwx1tpK3fQ00d8Qzc5+bQFTbJnmBjGDVW4HSPhLQkxt+PY47ltQgYX8oFH9+6ezATh7L
ce+OP4GymDSAPFG2pT7kW7Y+y/Wte/kLpd1I04yim6rrUVonv8yM+FASAlPjbhr9JBnPrPiCubY9
UV8T91SWd0j/Uu2B4J0ltmrictcJ0fLyp0jX7cxBwThjMyMB3OMXCNRqatAbp6E/Fk1QspDnGxVC
mb3vPxYBqMfQG1IcMOZdfh7wL3kgnXX1SDXawR+GR3vw5+GOM9fPLe2ku7+anB01IBXQA626Pde+
TiBp6TJoQDb7KY0EDdx041d9qHLKDoqfg+LvUoUBlcblr2p01tQKw/MZ8k7FV30i7a5K+zFUp/me
J4byOFs5WUh4nTjvW0z7e5W6SzvtWUscsKqZ9j+O6IbQS2w3aOqsCInn9sfMa9/xP0Uens1PkKB4
0zqHnjunqJ5rqpcPAs3ucASmLTDncjr1otX+i6CziFUtqSRw2XKhdLny7b5XPkogQ++jPjg915oH
zSqzVoLatZ8MLwUpZa1qng+2Cffvrzjklcvk/SJVetUKNt2y0w1wRUV2b4YNR//V9l1GoITrK5Pt
Qxpjq2sgo5kWBwOcBzBpfEv00z/iw6d6qu0oTgKyZSMqbQGd317lX8berUNBiuwnqOimO8Psp9wn
La2O6IODj2s27lKqcSA2yAQ4d+q9D6zTAOpuit9eDaXJqmiyO6VJtvgqViIBrn5UbRaNPEyNSTcT
HdMib7TeiMC1eGhMvfezRuihgD5DoJNkqzN/nYKhtQzvhh40KAOQZV96eTX2Wi663oyU7k03iV9v
kR+t3HEIGKBnBIobs3eeFE5Av8LNtBjMKAF9RF43YYM2jWE/Q3xw4S45FtRvX2/H++WPlE4uqHvB
uu5g2gOTvtKa6rLuHdblZjSjhX8sDTW/LwQHu2HmaoEq8nzHhM32t42uxU1c5Wh1IJUCxEimhbER
xDqzIFbE5/oN5Ianxsi+JsQ7zkI8Nn2UphD1nsnZTLqNULWSxeGdChgt3ogoeMhlotGrvMbqXTPy
uO6dOhCG7yD/DkZtSPXuCQW23cf0w29epXwjliwxUNrp5Vpd9FCQl+KpfOk9iWMLF/yKVlT0nk/r
Er76wqeN63vFRZcRHjBOISHGdLqUJQHJhEIU+hgR5eBES8FL43tKszXatbaJQFei5bJoboBm53Ip
Y6kA0D1ZVqR2fTSYRuBk72NyytJsx6YEpdpNKaVlc+TNw5sSdTW8LYEgltbVQz1bdMy1ojEN03hp
siDuqD4057sJjcyAf/9TbpVPV44GMiCMYboGhowQaC5XiVuhFawu7cgj36pyr9IDAZ/FlJZBRceN
HsOaLZQuQaKNyQ3PkGWv9bFJBZpIduQI/UBstOQaDQNWysGoSt/L3v7+/H3kd9CIQjEaWhKXSxNa
2yidqTlRp9yDttnqdhU51DWUWnX63Av3zjPDst7Sfrx2G/CoYkcxAbNMU32UcD9dLbxxSWZNiROV
ybBLK60PegvvBc+GiOE4hLZR5oHHxy2Zzesz8cHnjVMB18EQl3TwQOEx13ivupHO6bRnWn7kNN8S
pF3pEF5akWrtkwK2lNqs3Eg02ZuRUn/WwFCi5GHi1nujTUJIqj4NrwZA7l4WtYni99mvPic7tkXk
eu1L+CWI6cgcVA3TEMtn+LTNjtLkiipSN2KNuivJPUrebBK+7mVoQ25UJa5v4EtbUrMv8dqmt3FX
RFWWP0E9C89we2cUj6yYt4LOyqWx2EJ5FQkRRj1taV3FOJiNxbkbacuWKj15J1AtBHsfo6FIOQ2A
INXPaWkD3wDAx73d0OH19sFZc6UPwgPYR6dVro6MtJ6SfmjdSMnAF6h23eAbzDQPt62srhQYCgDa
4K4AHEq+1A6pqc6VcKM0/zIy5mel5RfGYwmq1VEtD3nSIPK5YU5+3ja89jVR9EExDfUGSHktnvXJ
c3SnHwVLscN1UzaneRjHZytV751sVO8Ne1BPf28O1C0ubkNwjeFCuTRHFcgv9nR2P25ERXkc+HeS
4fGibRVR1j7bZ0NSBPBGo56aZnKjHtwNeDJj9Mq/vZQtC9IXg0jiJIYSFlQz0r2XKdtwibXQuaiR
of6Im+iKIn0Elt5UOtWNwDDjJ7/6Z/FozAfQO1lbVbXrHHSZiwffEUapcLXLvZSqpFY5CsWNvPqf
pPKRSYs0LKZdUI3+YP3dDC8eG0jCMI6J/NNU0WiWwgdxOTatsN2opBhON+uEBxA4tTaC1HXmBbEk
NO9BLIHuLkacLv2s72wxct46UaV8q0c1mNw6KKaNpWwZkZyZUShVqqRzolzP/LZXfabd/5+NyI5s
iMpNQNEXVUUa6OwBI2ohiGdv+/LKSpBq4QW4EKtj3lLK7jwNT3d9ytRoIukRVIoRaWjQmDy8bWbF
pfGKQqhBAVcFR+pypD4FG64Pg0Uwjx/ZhIReWj+y9I6aIEsyX+cClM/tuIHGXIluBnJWsEvgTlwq
uZcGp2ouZ0RsNWLOwba+OkFtcN/bqtCs7R50UDDdiKwRePzlV3xaVqWmo5jKWY2QO/dHlxQhVSpn
n41bvZ41Q4C9uMtjBpQZV9d8qqhqp2P/gHb/zu0mqDLvqefDRuRZNYOWKtAvCLxXdVc0PG3QSMOM
gTHVzLnP8i/C+vb3roB756OeBV+Qs/uMUZWZXqtGZdP5E99Xfb/r2e++eoU63FZ3ernELp8SEF1f
pHlBSrEomy0L/vyB8Chy0QdVo/ShS+67pg4b20ax7iw2npordwKmZ9AdXMIO6imSJ0DscFZzp1Mj
xf5hJn/AE31717b+fOm2bjWdmtmAP3+eHtz6/b/785FnLQUhpO0fWcqnjTJGLS/spoc8qdu0CJpg
naAeP95exJp7ob4FaTxwlaO/IcXmxiozznJNjWj9uzCaABxjUGbbyGtWP/knI1JsTixNAZxHx0p6
Aurg/hF+nFrZu6F+x3zARiqwFmY+r0iK0XqbprTvVDXq+vZg6O/VKHxq09DaknddC6AI0dBEWubw
QSJ86cjGBKxo//9Iu7LduJEl+0UEuC+vZLFWaquSLFsvhGVLTJLJfefXz0l1z3VVFqcSvtMGGgZk
KJhbZGTEiXOwdAdw1Rdu2Hwb5yP6ZzVznYlyF4tbDV4GtwKSu6BwuDQVthEero0DX81YmWYwyYvA
DEuzZgARDS0T1qnLw751Y1BmPPHlAzoKf6qtfpQhpqAlLo3S9e0dt2gJHhp3D8BJ8AGXYyGSMVsE
hc+Dqa0z3TUqPEfBbyTqQF1aHeadUY4HBz8KU5dm7LQfSIbI52B0jtvdt4ovIUes9BZ0hQiK1YJY
eukcoRoO7Cfe1qDu5bxaGaek0JBCOFghtPBQqca/8QuR3MUC0uYL0IvbBqEh8AXcpZ0lgBEZVswq
/NVdHo2HODUmN8ntdWvsTadz2zhyFbRItUUUjDJdhSLp86V5BRctyGlADo6YkXMYoRo5ca2kymFq
W1fvvhX2o5PC1LSpzVVBn25vFpE1brPMZmmidSgDwjQjbq2XfhPJA8RLXTtaz9LkV61WCKLVJWeF
lAykFFhmBlC2y40j5ymtFQgUHcpwo4Nazh76jep8JDX1en18//vxAc2OBzX2AzBE3MGWqyTt0dgh
H8CBAriyc+iQg7GjaZVULjCYrhFTgXtcHB5kHkFSiNYHvDMvh2cmkaaMBTaqCmCwCkaIPofCR7ZF
1hlBpgg1sXQsANmFh8RFjGiWWz/bTGaUChvlUEIPwtyr4Z2RCMi4FsrECCfObHAnPZvjwjFS1Kkg
W+AC74Xjp3ut/TwoymrSIYaUb1EP6+NfrYjzYmkuWeyHeMZAWyl/Q+NG7dQGXW4sjTeDPKCIfg2m
5EGsBOGmwG0uzSSYKKBpipCdPQwv100hvdZNEWyZIFAPU+NbXpVe22SC3b9sxkByEGTJjPrw0gyu
IPChKB2KfsWT1qFbL3UHKuIUXboCsBlQqQSqGQlBNq9nkQ3ykJWEOoxyGKLKg/xjJE1ubT/Oo+BN
uHBt6lgXqKYiGa/hpXtpJzfLRtLZW2Ck6eyOKNdt1aIRCSUsjIa5CZYsQsZI57M2s65MY5GP8sHu
stGPNL3xtVlx+2hcRXYpCTziwgLhbYPkIsiwmKglt9uLoTA0MiCW0pNTYt3NzVGoErVsglFlwAmi
zMAd2hAPpi7scEODkMSB7LV5l09ND9GfRrA+IkPcWEa7ScsKgz2Y5Sf4ekvyNBmCIH3RBCoxjCWV
NfRyFyb6oRQ1ZmOZ5ty1pz3uLzcXaTYt7jOwWzGWVBwQfp9lUizFZCDKQVNCCD1Ojr5D1fT19lWx
uM3wTEfFAG4ANFOXm3lAf4uRKqVyoPrQrsrQSD1JN8JtO5Pmd+wAWnvb3pJfZdEmKKtBInTdfzA3
zmAUXa4c5LnqdtC5m1e6USUeUj0yckUS8a04M6DdWmGj9wnaKhS1BHfZIEJALY2c5ZtlZMYgGcNv
+daJEfNICUKOInEj9a5xwm99vjKl7igYMgteuLcpng42YB14dNlgOL+cYxXNhxPoP5XDvK7Rtbxv
tS2h7iZ9RsjYCnbmwuUBLnqGKGPZPvj0S1voXnN6a4AtIL9co9yGEwIMqPtaZbnW9ZfbI1uIoxii
AOhFUO2j8ZIbWIk24lFusJZFdsjyg2QDkmu+zV25srVvnS3wUcvWUNyCd1eBDWQ/P/PvCkrWFakx
tBo3cOaD/LHx9N9VvVJEJHpLWwOX1H8scR6+bRM4/wyWeogVW+9l9jYYg2fmgrVa8iJnZviglw5O
DE5aBE2N/QquJk8mPyHzfXuJ2Kfye+/cBud1oxHcs5BUxH5w7U1RbjrLv29nr/s9UMFolnYeQk6Q
8YGsE4eKW57Zsas+LUaEElqpruxmzn3diusdQtTOy7MyeoDEluiWvBoeMJKINoGdBZYGZWRuuzfg
BLUSYCAO6jy7ahjthqj/3nbr0XF2vV668fx7SMm323N6tW5IMzG3jBgDkDmA9C83olzHel/3qnSQ
suJBqnaJnB0doxFFoFdug5kBFpYhR9iDk38ygA5HcvRQOtCsWinOs/kbujoV+qTQehetu7jajbkg
mbowMlwFKOSiYQltNfx7PU9nNDXoMglSQJCYTF4/u84g2JIiI9yVM8H591WqkiCWdyT2oSGg2d//
eoUuxsFNXQjBXy0zYIKYDfTjPgecYJHwwtX1zB7KZ3PFbT2pcvCoGyYSmPt8Xf/1nYHfDlAJThNS
zqxb73KP9THFr7ewEkN+j5y+a7w61g86rqNx3xafERTA7f7vtzXL2zNNJxSakYC6NFmZeglpuplA
rxjoZ6cG47Dljb3ATVz5VjYw5JVYXwk+XOZ86xARlIJakwSIsT1JToH5aFwl20/95+09cOWPLg3x
zyg5t02pgSBcAOIVPH5fszgIzQ0aDz1ZhPC63tHIBDESICSeMKarSzeUNDBZGlkQ49hUqODRyI3/
+rbALz43wi1P3+hIkMwwIhHwVDmwIDXrLPvrwwkr6IZlYa19zYwbTkbS94meBbP9EwRuXk73ORGs
zDWqgg3lzAg3lLYnKdKFWhZYEQBT2eD3mbWqy/T7ZPd3TgIa6yGsXbXTfTIBhajVaDEsqwA4RW+s
SzQjidIXSwtosvevzsh50O53ufUJaYuxz+M4cEhQGhbKVJtK1NIusMGrEunzpCdEIXEwOm+17Hjs
DFedKE8tssLd93pKnKKpMZLafDGa0oUCV6fW7u2jJTLCefAhb6YyZkagsRRDbEaZ2pURR4J33BcL
20XswiRgAJUAxgeHC7nBy1Vp1DguoEueBU1P3dQm2ymM3FQHrbFnd+md3JV+ATIKMAMESvEKOleN
1uu+yYDXTr2UfmDzbOVG36lx6c71sLo9CdeODO9zlJ3xhcifa/x6OjIZSuC4iqDUG0CHLSldd4qZ
eTHkPf1J6+LNbXvX982lPW5locoSKalFigC6qCt9bkD38f+0wC1rSjsyt0NaBGMaeab5EYveC9fR
2uUQuGu5l8OJGAaGgHpm39VuncCO9KGYT3VhrpAW9c1RcJGKZo27pUESiidlSYtAK4yVYtz1liyY
tYXDcLEP2M/PniXOUNRFFyZF0CmbcXYOs7E3UhHV9aIRC89HMP4i92RxSzMZMYnoWBZgfMRLBIXb
730JHxLm9cff7zJ2/+OJjgOHqvrlaNJYLtDgWhVBRkDziZ75WL9Hd5gIDLVweFAOQnCDTBBEx/i+
ZaUBjltC63CQQW/M8uzvQ4NeSxGZ/JIVBBmgOWDqfTb/xG9a6nQxopoglfyslJ9AzfwJNjRg1kVg
lIVthpVB2xzYf1DD4Btl8wGNyL2ZF4Ez58UhNIm6duLm2+21WdgErNypIIeA4AjAl8u1gciKXeqZ
XgSJHDW7EZrr79I4JG6L9J3IxS9N3bktbsMNdqoiNQxb8fwiV/XOMH6MuJP1XERJeQ2Lw6MRGVuW
hkFUeMXF2fYTMie9iRNqSWuKiMCb025T1rWnaXTVy5BMraIHSsxd0z7entAFf3RhmptQJJUyxgyB
U4WquIu9r64oQlFS+C397SS1a0k06OJJVO1anFzwMqNRHcEi5B8uF1JJw0ZJ66IIGne0n6jsErK1
+t3twS3ulj9G+FcqCCLAJdLjJMvgCA7Lly6BiHBu9aLK1tLWR6oEaX20BiO/z00icKLQMukm7MqW
6HutKMbVRKvRvT2a62iepdBAHsJaQyADy35+5mVVuzZSPYxKRE+oC0rZYbS6e2TCfsVoa3UdXRW8
vhdnD80g2I/QhAND0KU9rej0HJT/RWDHRe6n01z4Eq3tdSETEWnZ0gSC35AVYRivF+8Lm7QzzFpL
y8Cpwk2jNmh7DY0OGJnbM7g0IsCK4DwAQUWPBL/pOiXDFxRl0NiPkwnFT7yEmqz3b1tZGAySBwz6
BZwU/Du3Tm1MbYj8tGWgyxvwOMPCfxF3ITGCkBCM8KB04a9C0iYSJXVfBWlcPtoFPRRk/tBV8mHk
2l9f7aC7QBMNXgYgPUH19nITdDRLc8WJsyBJfkrFK14FuvV0e76uV+XSBBfjMl23ri+SLECxb+xj
F00WSv5y28a1m4MN9DsgUQugKbbA5TBmApmK2oQN2le70ARB+ks13NnRUaMbGfw0smCnsWm5jNsv
7XHTBlZhlM1U2HOQr5DvJi/NXwZ7J4skG5fmDtEQVPGQU0cqhv383Cek+A8Z/CwooWSTR+aBxnc6
yBluz961FYRDIL5DPgxMMDB0acVOisiU8jELxlH3x+nY6/lKmEy6XiIYsTUUszVERYgiLo1UFZxn
ZeJxP1SzV4yWqw/oNeg/YzJ6aLYsNk1BBeO6voQuTXJ+u53U1up6vPQTQ/KU4ZsFlB42xCBK2y/O
H5hGkSpFugdwhMuhAVgUm6Osws6g+xk6pBwwDQgxtAujAfKAMZp+0VTwtOVTiUsoNa0sUEvqWaGC
V1mGpIF8Ei7VtYeDlz6zxPnRac7ksjVgyele4/HOGURafdcGgMiCmgCCA9TjAMW8nDDVlhQklKbw
UGXbPG3WUyyC511PFmtHYuBPxF4Af3KXG3jtNaVsCucgdbWfSt+ibEZzd75n7Oy3D881mw3DYgG8
BO4WNCTh+Xc5mGlWShA6ViFgFL/zduXI31DwAGd/6KqTK83qtpf2aHaW7Om9RCahbIOo3mlt7Bui
BprrfYh8FuidAdti0HS+U69MnG7W+hl0Z5M9BKXVU38eUCaoHTnbCkbNJvDSA4JYjvFkoUAMqKXD
+QxSJ8C+pm2IWki7Ke2PliS+1hbbUVL3Y0YfzVxGJr9xe/oO0uKXQk0EnWcLg8WksxqFA5DqFbPh
AKq1Bq8c6VBq/UrVgjh6ySNRrunaz+OBiAZxhEe481EFvFzbsQB/8NAiw1rp4doxRxfeMZqc9UTe
Ou3n7SldGBA2KgohDD9g4sl4acs26kor+ygOwNn4Tq23XHlKc+PbbSMLJw8OBFcl7ki0cvIkh1WT
tWllpFEQj1W3mkF2Bs4TXYRTWZg28PniPkYVE1uD9/Uq7ap5QnIaaLs7sLLca819oj8pWQ/R1ffb
A2LRw+U+xKsXFW5IqinoetS46ELNwPVPQgmJOrtfZaTZITkdas0aCsEeLT8rU5Dcv14l2ENTPVsl
nDBeEKUjCJln4sTQuJy2OpkDo5QODog0bg+Ln0GWnUZ6Al3bjJwLf73cDLE+zlacdkhyxll/qBqp
Qgkpy9dyISF2Bm+ol2A2/vJIofUOiRd0GAD3g//zkq1ZElEdr9AkaPK9pLywklL7eXtc/P6DCfTC
MvVSxtB4VVhswtjK1TROA2KhPacYo1NkZKI27evJM/DYANcQNrqKAiZbw7OoKR7sBLKDbRqEgLDZ
wFaElupP/fCrAGNhAonU22PitwQbEwBFoA8DWMrCsDhzUB2VDfC4BVaDFC2Y5BP0tvy4bYOPnr5s
QDTQQU6JqQdy+8Hq7DipnTENoBzuTSUgOcVPc3wEl4E7ds9Z7fb1299bRGcv7hKEnXi8cZnMOVPj
rLRTChZ95VfdxfMjpHOHBxuOfVU1dbIjoTltxmpoNmnViBi5+GPNxotbBYxOSF+AMYQbrzyCpLaW
ExroDvgrktbelp3xvbWHVTeMG23eC4OepRkGRtBkc4xGX4u70Ma61WMIptDAniHYgo5fzQuHdq3L
leVSKU08g2qFn9VyCIWpvhGc96soAgPGOxzYZLgx5PJ49KzUSZ09GjQP5s5GsBpX9cZQaO/pkItZ
Wc1QbuS2rPxULbutUoLm243GxNnl49hpbm7mkw816v5YtCE9xFldHCkE1ATJpIXDi/58iKIhxGWY
MM7X9pEB4RtNoQGUblKfSnr9Rg2pFuQlrnibvqaCCUqCwARYSr4TCTRiua1UNlSLX4ryM3kA3rHY
mM8gYgzvUtUroRnwoUnb29t9wWcwWD1AjwhncMS4Q+xokM6bFSx/qXzW/Qe5V6V9dkpebltZ2NYX
VriwVO+sIkO9hwZpfogQHKVQVLeewYdVGdSVRTQ/Jnc3/jORf8bEHWFDa62oTDQatJkxeoNaR+Cu
MWQ/pNrsR00brW6PbsERAisC+g8cXZC+8MFFH6Up4/+hwVSArRH3/T7TBdfv0jJhWGB6Yrwp+G2X
vtagadfgBNGg6EqIp8qJc4dHEdnnCrUeC5XOblmLIs2lRQNIBc4QYTXjvr+0iQxS3KYZ9mMXPk4+
FGVdZf5Fqs/k4/b0LXgg8Osj74MXi478FWdnskklWzWe4U0voakUimNHiPk1d2WYV/40SMYO6VZy
PxXSO1CzotLYonXGBMvezGAY4TaLlKI7HbQ4WVCN6ZrQAXz01Q+rAj679nupPs0NectTwY5Z2qEI
rpF/dJAqQwvI5dQO+lABx2oi8xCmLqt9juQprE+2f3tmlzYmbmjUYhDMg2aT/fwsIMhjo7UGKNgF
tN03IKPRortSVPJf2plonfwq5KLjkOd5GzSjGyaZ2YhdawvwAiQLrNodRPKUX60q5xEvO9WQjQYU
jL1LgJ6+HAzEfPTByco8mMrHGCKAeSR7oOBOmidNduUcfHvFOuuAKXirw9aVyofCWYWS49dm5A7Q
syShBpB1a6ExOn5ohu8K2ULjdV/Oopfx0qyffyibsbNZ70p8fp80eaCBRBcFa2ijr+c0E6zt9RbC
Ywa8T0zeEvk/vhlf7qppmFLgxNT+JT1qeHPPCt2Cmlx0LV0PB8l5RmIJjCvYTng30FYd0IylnAdj
VrgKOJsk5b3qEleeC49xghgD8EQteVHSky1LeOenQKfObt8ZayL9vr2hF8IF6KYA4IpLEhniq8di
PqAZbDJD4HHqdZf74T11Nu38O872CBDWpB222ayCMxsSc+Pv0oifKq32JvNziNe3v+QKwoBje/El
nNeazaqUVIgnBaa10icfiKeHzu/X/ZruyKO973fasejdtHcbui6L+zl10X9x+xuuCmz8N3DXaqkB
DwJuaqSYV98Hn3ip73bf23vR0fsCyVwevcuxcj4yrltJyloHPtLvfGXdB+1O95VnZ13scdft06d4
Px/6Q7u1/Eewx66lDViDNzhbm+jhc5udahdtUdt+U6xyH2zDa0vgTq9vKnwf3js4C+z9ZnJ+rhrr
pAIRah5UaVqvU23G+bet2lNo121kI9H8hpihn+etaAkWTiEssxyJijeDxT+5tJkmppokeZDOktuW
m6rzauo27e72Si+ZAXsTQPWs7wsJz0uXkkkIC+SxygPZoBQvH6hG6MVdDdGsWJSOWZpLE68PyGLh
wQoxwUtTDny57ZTwXmMNsj4DYNGuD7TwACY14HGqH0YqcjDs4/ndxaInxpWLXgW+G2K26QQIFckD
Cn02uVpLw4eFgSVvIZrYQwUN5RQssVFgKNtB0PJ91bPATtCZbT5jg2bIsAUqNg/q+ZdDNo2CBHb0
g1Yt1ITcqnjqxl9Fv446wYtCaJfzHiF02tKkgF3HNtfW4Kyy5rEgO2XvYB9BLHvuwP84vRXQBrm9
k5a8OQRxUJJklTykiS+XN1GLOe+nGkdFqhOPpHmCQjxyRkpTiGpsSzsJ5VlGg4LQCmrul6aIPg1o
mNTzIDZA8+sQIm06sOS4VjjM68JpEz8xrQ50hHklOC5fISO/pc5MO1xOcciqmQLHngeRaXhaqr84
5ls7rBUnWfd6u1NayCrq/gyezZMzrfC+HMZ9rL6ONb0LzXoztY9I1G/VR7PCK/P2Aly15LItd/5t
3NJbeqxZ4B3B0jt71Vo1yjYiaFNhXF7raHp0/BFvFlxfjuC2+CqaXU8K62wDDQUEXTjDg9lWTpVj
UrIjEim7B3Cgh9/MwvuoXcVDZsVtPeqrbum+/oDaiZeu0GbilV68jtbs7+kK8ZQfCsIYtgmuPgq5
I2TTGSja4DxbW7emI6UDHGi+6eLCK6aHOVsXNN8Qt0oct55FNHHXJwCdgmwRgFRFyo+vlkPLZVQ7
sLcFCZ0N16qjQ+jIkSuRant7pa+d9rkhpOwv939Sa42qpy1gfb19CFPrNQKdV63bXi0LJlG/mkRm
icGUGcEtGuAuLUGiaEAWBUANpyPvyC51Xk8zIrhkFzbupRVu/zSd2ZHW7IHsshwEga2nlh9OVXl4
0XlTMbvEgCxaB3EDyYesQuOWhi7IzS0uHbLejNsdnV1fX3gWWRv6MEsjm1HLeUGitlbuZPXl9qJd
Oy0MEr3H8FcaMgj8TRtXdpOH8lAEw5PV7iuvNNyZeOH3lAj8wPW76dIQW9OzsdhqlScW8PhB66At
fiWVm95cG89yLTj2i3a+zjvLcGNEl3amVNOrpJMxZ62B0/SqJCen6by43tsgwr09eYs7/swWW7+z
MZGwrewygq0W7ECaPynEiypfmAy59hmYujMz7DPOzCRdLemhPQLcZXmR6aJ1GvinyB9WUeuP6vr2
mETzx73m7Mius2xSisCMP22SIDF5pMj/SaaQ6EY0LO5qnro0y0uqAtbVFejmyu8Sa6xdVR1dFWjn
Pl+Hk/IwaZGgM0g0QPZZZ7PZDNDLoiYGWM/6HQ31LYTYV8awRY7CtTQB8nt5jHC6lsVy7Dx9baOM
EfDTBoyNn2H821Bb18hcbEYliz3rcVQGwZZcHt0fg9zy5TNgH1OFSVWM9yR0G7vyml2oP5jH29tk
2TuCXvV/R8atntkjtCIgrguSOOi+GZL9PLX+kLxNdb+Zh62DuN1Jux3e6WiREuzRrzaUy1uUnYg/
xrk1BD8vVfAGLwNA13M3LpvUlYwUmfwasEs3MqfvljKhWAEMpuUnqQMyS62KX0PTTFZmluR7u5VA
8SmByVswLezqufoyE8yLeCUhi6BzZzWLnF4KB6Dtsvv4UHmS5Uov6WN3UjN3fvxvbLGebSYpBUAC
5+oMLWuceML1QOxNrH/XClcLR888NYPXyj9UGzFOufmvbDpI4yE7xdojL0+PQ3GLNAZ8UbueZMMP
ne99dVKhAa0dpeElmj/GSnBDsVHwMwqWN4CrkTpE+xh3DZeK0oR9Bic7l/kjcZy7Vpn826NaOqWo
fwHbwXLOV9wRg0xBYJjb2MvWtoUbGLID6QZvkB+zkLqkfav0vyvBMuIAaPviZcuA1sjtcafH6RLb
aloL4qdR62ntb6V5CWfBEWW3z9nEXdngDknZkXHIC2k8QisO5ASpB95srw+/3Z47zuH8YwWU0UDF
MJwGL1SbS2VKw5pMx7Cd5RNB5mSF9HKyrUol86U6Vu/NcBoEgREXtfxrFEVfkLuBQ9DgLt7KabsO
idPxSGrdZLz8Uga9WFJN03qO9foXKID0V+B3y/VApLDZ3R4yn4f6Mg8AGCyDvgovPu6QV9I8S5mE
mR2S8t6et5IWGMA+F/2uR5vpoCbHztg6w99FNv9aRRIUlFoIbPgkumnU+ZwMyXTUu6MuUb8jK6l7
G8z9QJ5vD5B9P79zYAIybOAGgVYTN71xCgQUcch4tBykXOywXodFarooasmeFuqiJ+LSauKFjmY1
QMhBucndWVaWTkMOnNhxirTm6DTDGLtGUpv92iHTTFHztqEPOEUTmHhCs4jm/2JiEWSznBba/02D
8zA6nVMl79X5OJc1YIvxys6c7dhmH1Qaf2haL5K3vToy0IFBAQbUBqDEQZaLm17kH6qsr/ruSBDr
TAZkMlAArvt3ifzKRcpvV0vJbKHKjeeDgUQhn95StLmmjWR3RzMe1nmpgugROMw+2qmqYBavTwVM
MU5guGg0lAP7eXk1FOnQW41W96hmdb453GG7bvRwXHfhb2qVbtSVbkfi586UBDEP575tcC6rcKe4
jtiUoqx+adjKoLScDjbU0svIG+N3m+xjAlgQ9KN/9KGxEeqqLEwqGBWAAMVVgV4ZU7s0SPFQn4s8
lo810JnQkQpJ+aSOCZ7xveCOX7aEghbQb8Cd8EOzSVzXaZHIRzV+LVUg7TZJhJSFJALALUwhGnGg
4wEREZa64qYwUuJxJLMjH9Paui/V1keUFKCltbJqt02SoByT9yITFHmXBnduVL2cRiUiRtwBg3CM
mthryE6OfuP8T9r7X3ozUMIAXoX7FuMDkJC7axMEil01YWzktwyJTzX5ZqqVN2mCW+HKi321TjKq
EkY6gJvpcjRlGzWDkjbKsSTkhzrpaGZaZbpyr5M+AJyhI6Z/e1x8UhX7HjlyhltEFpnFEdzAol6J
ZG3U9SNO43qGvhs6Azc2dbxcpW4CVZbRBv14V54qOYU41i+B+evlQ0YCuCvMKoOwqWxPnT2k+jqU
CsOc7WPbdBDwuc+LdJPXqJtnfiGfnPizHH8k81O+qbRtEqe+ab5JaHMQzALzKhd3FTJpSF98Ed+w
PD53Fp0p1/KQmuGRSjVhCBnpMCCWxFwoItzctd8Geh64P5SWcVWhKeRywLE9UYWaKjllsu5qgSM9
VA2updIL0xfB3LKv5kaF0jziCwAt0B7HYwQGPE0ya+rik9ZQYx9F1fdhiJX7dMrVtZFL2atDVXDH
yBD1aqg87yrFfGjSodmneXvQTEkVBFxXs2xggtEejAQR+qOQUrsculFqsVUq+J7efmj65yEf/NTS
1oJRXx0hWIHeCqtrMWgJP+oUfT0K+Rp1tMo+rYd+9T5uk8/YG34UUMktPdulvrVyEnd8FBI3Xt9f
X9bh1oHPQusCD+8vVSWE5nwfn0Y7dbv52cpOpHtq7RhorM+irH0VxeBJpBHEPW8YuhptlkDRoPUW
9S5+/8oqZHYBpI1PaRX5xgRmPiNfCeaVee+L3cTZYN9wdlIxKtRACFu97witVC9ZOX5cuP1n6ZYv
liC/sjyPZyPi9ooU01zt5TY+df4w+InkmatuFXlKt7KSlQjyIZo+7kzqhoS26A7GpDFxQ+13TBxB
dMFzPPy7QqBQBPAAZfivyvjZ7Gmhk3XRgH2BFO8uPURPjt/vAQjofXlV3w1b6RmcASJQxZWvYUum
IWhD2QaCyF+a72dG46K1zFTFuBLcxB4Yo1bEoriPW/vYxOlbporSYlfenDPIrRqlBPmrCHskyiM3
c6J9or7X5nez7AX7Y8mVIE5jvEM46GDxv9yMTVzTVDXG+BQrOopxJpRGKCJGb7BlEUWbyBS37y1C
VRAbwdRET5MEQQwndPHaEG2QxeOFpwNaMpDhu4o/zSxKx1kNcbzkj6hQNiZpn5pMu4vHPaXlTvs5
qNVOotJ9aolYfHkQ5T+b88w2F0PRUKvR/eTEJ93yZurF9qpcg6WqDt8r6a5SXSvdRT3EfV08a257
lYUNA1ZsEPriLcpaZrl1jGojNpUex0K2il1aTUdHHx2Xop1B69pEMMcLKwloHqP0xUMNmFTOGC1a
FM1irGQN4W4Pr8WjBBDtprc1wagWzh2rykNM1AKtH26jy92ZDzbFh2AtlQejO1W6H2tI1/rZX3Ko
sHVj2UGg4xGzoMGAi92oAY7nHLSIJ0TkW8l5Sel9YiuCLNNVVM+MoL8ebgSiAoDJXw4GVb+adDVN
TmDgnpMgbuuVpBwTZQPVS3cs25UmCYJgPjP7z7jOTHJuJNWIinc6SPiLTwDwSeF+z1f2jw/1t2J5
pqs6rrltRG1mfC76X6NIHKDhAP1ZfEOUks8IEUmWnGbNyz6L++xN94fNvDO9Mt1lvWcLYBTL8/rH
Hrcbm8SogJ+Gvb7bO68lfSIyWJI8vQI4eyPCgImMcYuY15PUJloJNlPiQNMUr7/I9qxxZUmnzNkN
o42nhUg26fpp8bVz/oyQW8beqJOOJhhhFA6ADjxXsjumq1IbPKqNfhp+RMO6Rq7GGAS3g3AtuQud
mlSTxwl7VvlVdMmuV+yt9FJF0ylpgx7qaj3kNO2eeE5y3zUipgE2l1yghAPzZ9jMO5zdujraiuUM
fP+nSZdyn5b9jDipyv3bnnMpQsKDDc7TYFr0qFJemqmzcir6JE9OeQAf4arWhha7WHUb4teSO8wH
UVVocQ+dGeS8WgYoAtjxsZymN28T4kIY10VLyfT6+/bIeCDKPyfxzBB3HVUhNBxVBYbib9NnebIO
9kf2E9RQg08flMz9RV1t/yNQC3cevfyoeMrL7Q9Y3j5nH8AfTVkfk6nF9ikmNzpCcle7G9byelhV
z+3G2q0E5tg5uNowZ+b4wwl85tyPMDeuoPj8pn486g+lrxFv3ATO4yr5MAQWRSvJHcyStEYG/uHk
VId3vQ5o/GlAqkFhGBpyLJ6TRAT8XLrmoUXJCFihtIG61uVelZS+QAcIVnQo70dAivJP+lYX69vz
uDyNf4xwh77SomSKiiY5hZUK0ezZfCdqrXjxNIqEsJYCJgYdsVjWEGB/PkuZp0neQKYtObVGgqaM
/bQOd1rQNS+GuY+SX1W9nZ6hvweyedm7Pcj/43D8Mc2N0mpUEDtAzPRkjw8h/WjMg9Z6DYSYq8id
5EOjrurql/nc/Uw6T2++RTpxw18UxPdN9WQ4r7q9TgBkuv1Ry8v755s4j5dlQwX+YExHlEjhyqjS
bp1BdGsFvs6TNA/+bWvCKeDCHuSIs7iwClxmDVnXX9QAtHep8x4Z/WPboiY+7k3qleV+/CSJshvs
7aiskxTCq0AVx54646J90rRdR0V4n+WT9Wcm2M/PfD9ICcHMwlZHzg7q3vTGbNe7zkv0KItYJZhT
uHYa/7HE860ZqPsZZsEmwagVd5rqeNXouYip/v9whX/McE6/0B1ilwMG5DgvquWnQV+7qeZmK/s1
2ZOP2yvL6zL/4/nBYcvy8MAY8ExAEumkNmp7XDGZLzv3YGveFP0zk7Ca1HXlvNBdUr8MjXcof9vN
YerWVNqhQq/8uP0dyzvsz3fwd6vppGMn63AlubktZs8AbH6jz3fUnHDaHzLzHhCAtmxc1ViNUOgY
i4aVQ0DwG6TNkxRuO+mnmbn6UfBZC6ktNIv8Z3r4d0XSz6VGAZo49T35IdnrvNlOBCrsD3isNbR4
0rvKg5rHvi63qfNLTX5kvRsrRyT8Jy3x805HP8e2nNZ5taJGvKPqXZQVq7m2DtrgUnuCkKaorLLs
Ks++mbvMB3QJpznqGif9pXijp/Spuss2oz8866/kKT1Jojrg4i1wZo+7uylTDILUeXKqwmheTw3k
OvUKknto6hHKoS6ddnh/KPo4uAegfXB52mkG2Q3FwuHINUC+C5AdZtFO7o+asyrlbUtmJM6ftXlt
tt5s926YPU8QjplcPfMaBPtW62aRYOsuhoXn38T54hJ9qVLZVphvCOs28w9dwmcl8aqQ5rXW/kqp
7Zb9G2oY69ubc3Ghzw1zXnnQ1FmvWpwZEh2K/KSBl1mLH6wKSgAPRbxGdTJEI+6qtAIIfd+2vfTe
PjfNed1yqDQrmWG6lCWIz6KpOgqyUnHJd1sVdaEt+d0zW1/zf+bhzbJ2khZ/TnWhuLr8P6Rd2W7k
uLL8IgHal1cttbm8ymu/CHbbI1EStW/U19+g59zTVbRQwszBoKd70BinkkySyWRkBHGntSWzdJqe
WhC2XF1PlRaPTWlIVbbLmbqndbubS9WTrWQFWbZ4RQPYHBTXICiAAJ5gKyYmq1QZ3rRFgFMxkN4t
r9pW3nQ9XLOVLGE5NE+MCVvBPFtdUw8jjMmQz/XG3h+s6qoKIjCyZv1Oml+ZuaaLvFhLOPVQ2A8k
E4/XrYY9Ux2oyyrP6HaN6jWPzi2EKsqYuKhk2L2HtgVLegZZ6uXIXNqNTq2Lqf3U5pbaYveLarvc
xqgJ+c6k49wakd5fNrV4VJ/a4t9yEplJVTRFCa6VMC6vzNmj8rUiN+ATvrZ7V5qOw0i8uLktN/Za
KrK4DZ7Mq7ANKpM1zRmD4cTaTdpfNUoYjje5IHzZEuvTerzs59IheOqmsMFlkmM0FW6+ISluGrkI
UoCs0L8YDagUxTOyYf+yvWXvOEscXur5I/D5sA4gqZHijmGT3xtcLxjNEF41bmnn26HWrNZi+YoT
8zqAgf5rTojXWMvAEWfDPQft5VUQXysPlgf5MeQT0CtHFXrtbra4oaGCiCdC8Juiln7uX9MUPW0i
GwYTyXG1kczubKCIcHkUlx5AFM6A9/9mhONBJQXQgATncprfJhq6ojdWfYtmdixQV+equ19gzQEK
3izckiWupnqWuVYWWtxZT75BOCemykH3QopvGKEZvtWuFMWVv8rCq9qX5lO7q3wzu8mVR7s6tFKB
p/e1GqPYjvud3/4ZBPSKnY91nAxEynsFh7OMR9ZD/DQUrmE/9RnQQtsakiTZrssesvFo35cvWbV1
pAPJ0QbIUm9Q0y21wIin3pH6bbQfUsq2/9McQVj9/PMKdP6h+ILPo/I2R9dPf5N02777mLNNAZUF
ezNH91J27ORhL0OoJp0H167XGFAX1/d/J+kH1eQcTfowqibKZ1sn8Sn0Wu7DNXGOxXMPIi3QHUdE
cqX1c09zVe1rOVZJ6FxlKV48VBbo5JNax6L7lTa921eK39iBMbytDDHfLcTlfWpYWAbzmIH0dWQk
jLLnPvmLPt4AFH+QOzdmn1Lq9h/3lw0uhTzobcDRg+cITqN27mjVsQSK6i32DSNFi9atTJ/aGB1K
6VrevbSNnBoSHCP53MmaXeOtcRrdioyeYT9fdmUpME4tCKs3GmrD6lq4khmVp0Kzex6PWX47ph91
sTGGNenhRXNARYOwDRUraA2cjxxViC4ZfKY6pfbqqvCjLHdpy0AQZKQeCFEVX0ubzWUfxV7t7x2C
98HDMFht8Fp1bjVVJKuChias+t1vKQR7rBH5d5S4w672s08t8NTB2/1TFLhoVmyGyqZqlucaZnvU
5t3mNv6lPcib+Zf8Iv2b9PbEQ5EBSSG0GM0Rj2NpHnnmcKVZfhffm85KmrCYbUKzEJViDjbBpe98
JIF80Qem8XJ11su4gUiTT1RSPqH7+6iaRXPfsIy5tK6dI2hqujs9M9L95dnkISIu9tNP4IvzJCNz
WluTaJ+moaX4etO5Sb8fCuYW9pWkryTXS8sPCMZv2As62sSKZC93YEGqUQ6K7do+0KoxXJS+JP+y
Q4sFGgu3BYQmup3RG3XukdUOJQ5y3E0sFg7xYayfse60+a/6qwBkE7RtfeaSz9nYpB+R7I/OLqoC
8EB9XP6MJWdPv0JYJCVTeqltcd+LY9ncmmUFVKoMkZHLVhYTauBQAdXitIHokj93du7NIWpTJO95
EoCNG+IvagAOQam8QyMVzm2vtq/l49B9TqvVve91LobOqW0hdLp5Gq3GQRpoTrdQ4jhEnXToS7qn
05MqHwaZv0qm3tS+qdVvMuQeUzbZcGQS3pn3Q/vBDH9Id4ayb8sN4t+Po3epSveZku50QiG2Ie3T
KQvIsP1XY4bLANC7wHyLY2aaaIzqGLLlkYI/6KOUr+fZ2EmuDorL+TnJ9gT10KbaWCuHA5+Ln+OF
Jm0dLaoKkHXnc9XNDqTVkSOFbaIDYpM7ILPQknrLJEhFX/ZxMfpAu/j/pvgRf7KqzXyc82Gc8VyD
DoIg6ap5h/6Sx8tGeAhf8ke4Bgx2BMxmJ+PaWim77JA0zDPjzE3iKIzi92i0Ayteg0EtZkWgFf+v
Z9zzE8+GOgJwiWLybCXex1AFMIrUszRcV3vix1rpJ0BHmvNxal05Zf5lj5dmEFRGHKcEPDRIhc6N
o5uuGEaw8YU6aMoCtTSKjZQlkp+lZvEv9mVO9SojIwIpp8hhLEHuC630Di9VUbfD+zsZfHBVBfJg
BnGxkoEt+gUGSM6zAXkUcctEhbU2WZpkoRYlUN9KALElY0v8vpjXLo9rpoR9US8YAC2UZmHd5eY2
w3U4yLKYbGRqrxVzFjcoTj/6H7dM4Soj95kUqamZh3LV5FrQ2U2Xu7HTWv2mIcNcX0ezMlJ2kAzU
sjx51CA/N5IxAovQrBhBhqdCElSmSrSdlkaZsqezFfdXnaNOqq+SFH+OtUKrvX60JHpvxSVp/lLk
pEYd0VSnLYuMtHSNojHZlT2qoLyOzamtd41cQX9mGOS2c0GQUdoelhGattYOh4VdgAt1cOgSqgIg
Ej8PV4fRnNSqliFjqoOP2a39r9Yj7m90q7speAAuL46lgxdZIa5kAJ8Dri2KXdRzhqZEu8vDxv5U
zOZg4UyK9CgBokIOpfKrrUDWJKH0nM/HnhXXIwn07LEYo82ofU1SGBmfUOD4vPxVCymyhlIM2uqA
dAXjmbDpFs6Yd1MV01BPGleVZLeQi42Zg/es2oBQwa3Gt8sGl3YoWPzul+DvrqJAMxLHqmUSoWG3
6RS3gBCq535p7/NTH0K7/F8YA+8tV/4DsyUAXedTnPbUKkHjBCqe/RDSbV+7w3N+8OhteqhXwEAL
KxcYjj+meLSd7LxlAlvqwP3KcTwntvWVVMm7odC1rW8xkE4t8S85sWSMUQQxMlhihzHboWkaLxER
e4JQBYi/dqV0XQSQfNfRlYkW42dbfkFXM3qb0+ppZXSXgge7oQMmXs7yKp7Y1IaeXkVrGk7N9aQG
2eTl8hQ4IJ16Ul+bh7oOivu44BrtVGZuTh4K1U2mrVE+XP6QhSSdw2f++x3CudNY9ZzWUklDSjsX
xCZKDfVMDi2J1yihlraMU0tCPJlVYY7o6qVhsSH35doj/HcXlpAynDkixJAVE8aKCANKmGeVftps
0+wxBbXUVfFVf5SJO3zNgCR48gvbFU/2zYiJX8uZl15OeccBOgtBn8eVDc/Dq8v1BOo1HcIrumv2
pn1T9d7ky63r9G7z1gyeMv7uniHbWDRuq0Gw7K4eXGVrNbhsFquY9cVlBUAfJCM5o44jzC0t5iFX
a3xNf5ggsD5Hb4N0RW08RLFq10lXwAQkxptu3k59t6FDC/JWcjCSf0jWxG/XGiIMhN0AUYK4UNgn
uzmbJEUbaPis6O9QRHJtG2I6Q5AboIf11WEXKaEuvWX6+6itHVSLMwL1d2RVEFThzZjnMzLVUd3Y
9oT4fkDLZ7DX9/NHvSVburfuh+AJVHCe/OH4MhjQ2qt+ZV9bCvk/xn8UPOVkaIpKn2kIdmAgFdor
Kq9C6/kkinHP76Jg4wWGGaJg5w4aOWtBfy0j5OaDWXm5vmnx2AGtU894bp4ciEpbQbOmcPVdEblk
VSgPGWhSBOkw98wf/DEofAIGvU13q3sRcye397M76aAFb/vu1jhOj9viYbiZbpKd8Vfp4wX4gXxc
3sa+6xmXPki4mido7m/tEh9kuOqhfa82H4nXeunndY2Og8HvAyN0dhBL+6p39+WVg29srqSH361v
BfHWebJ9YAX23S6+zt035HNbBf/f7Frb/jF1c+/yx4pEgN8r4nTOhKDsyrqL1QEfCwJM9JnRe2J6
edh5kq++BMqDEfS76EZ+6fedt7ts+uexAyQzkn+OzMajp1jjVtvaSnWdNWEuQeADRJNOssGTcY/t
CVW2CEXfy/a4J+fTgpYnRCcQxRwsJj6vVFpWDHVTdaH9BEeH/W9ANJtn6q/VXxfqXZxOlOvagOgV
Qu7CJmOMuk3RIQdDZJ8AYNA/OOpxHHXXmipfyvZ1jzbhFWw4X1qicxaIuXi1ElTUsnCitc4Q12VZ
dqGeGldKio5dJ/lsBm0zqNVfl8fx504CPTcZAlQKrKGrSwjvaKI6sQGtCuNWPoJWAjepNUnJn5nA
uQkhKO10LCqT1V1ojdMmbyu88e3q2ie2AozMypmw4o7YD1SwzOwNAltTpz/EebbRojUU9JoJISDk
ykxLpefuMIgJxoabxi+X5+TnWsLk46oOtlz8+4c0S9JGZT0YOeakYlAwQXNWm9j+TErfyMsgrce/
HLlZ6fddsykc6cDb6HIU0S6kUeppZr1nduwW9A77idsPwNrou8tOLg0jyBJAZMAFrkHAc368pFpq
FXqBYTRmZgbMSsEIZcqvl40s1Br5UP6xIhwnY9zoea0gvGu3fQItmJ8dX6LenQ+eQfxppSF8eQz/
GON/f3IHIF1RzoZTdCHzGHPJu/OrY6Cte77s08/k69wlYTlRpwF7fgQr0yZ5TJ7XTuCl1fpnxMCh
ce6EMmIW4g57j9HqgTSHhjMgwQvRqdHrK8fV0jZ3akpYSWNWAXA28z28/V2BhAfstE/SP6VFxZnI
x8sC7hFyKNjmhM1U0eukJQRW5knyabUlirZptPSj62338sws+/PHEg/5k/l3nCSdSrXrwrJwCjdS
IVusFFfAHT1LdbmSAS5GAZrMkfwC+o3u33NbRtdNWWowxFod+0UCNJ7yMSMpu+zR8vpBZg1OdCCy
f+gAjMDQV8oMM0lzHbcAZatNIDnFvrLBsJ0EqhXfgMvaK2PtFUTLwRRPb5e/YNFPnl6j2RoUNqIi
I4kpSDoKuQvz7K104GZ+jJM1ePGaEWHhmj101WmiwEtH2iRjcpVL4x2VyMoeu3CVhFYT8mnwEHB2
WUXYjaLYkXpLjxAg9CtCZUm2wQiae2B8pA0EVjPq5vOXOoKrWYOs2BSkAw36Eu8RZXprZKWn4gpa
k8dqTnaXR3khcTz/MmEEgFapSd9YOHJwifSlxo8eGgDd/4rmgN5Yu1EBKti3nqwbY9iYn3ZoR61r
6OHavebn5oPPwJs67rgqePDFhoa+0ws7mgY092WOl6h3k6pc5fTAqGuYq49u/Eg7z7J4pRq3aYCi
+YOm4LMkSQZr9arnaOSZuIzum+y9dALjV1y/447rAukp0S+wCa2s3Z9HH2BI4NQB5QvyLkckGbar
CSQhFloYE+uXYV412cfl2VzIWWGA8xPoeM5DmzL3/GQjanp9LnM9HcKuHQfTdapMVq6HDC/9R9rb
Dtniz86HItm95uvUniFFn9XWTpWA0/Ivf8vPpYUGerz18TsBukPFF3A5m+PMjpIpRJFaIT5YOORd
yky58qHjt8Y38XMDhjEVeiX8UsBZZ8797iWqxOCynEIpz/c6Za1XKdgzpnTC3bFYS50XXdOgBgQO
Ew1vmeJqnuayt9tqCgFzkQ9ggjdvJhDe7lVLTlcyi0VTQK/Z2DUgciQC+CNiylmhD3CMgboKvan5
TjVKDZTUaDa8PGGLY8hlX3DZ4ZcP/imnsWOToU4idQrTkrRurO6SDLyjjE1Bb7A5uGxsAUbKeaVQ
pQQUhHdDCGOIl/cR2XTFQnmSnDsnNtvBLY0YzFYgFHJmL7ZYld1hHedeFsfNxqKd1RxIbeUfVT/g
zmeVUT5BcFgZHruR5vT58gf+XKr4Ps7AijZgrtYmpChN34OjGi2BYQTw8BW19IJ3dqkrw/BzzL81
nmQEr83pcITD3JpjS6o1iYU1Grqu0IXPDqYkJfuubMmjrI/1CmJvwSvMLjhxgMFBG7VwS7o8Qj9D
k3Nn/vlZwgihQKRGZqyz0LzXPrK9+XL5xy88TZz/fGEvA6VLDGk5/HwVmgK/sqsk3Dutiyaw6onm
/PcVez+PoHN7wlwYNNV68NQy4DYhVXKVt1vlJTV/Tc12AlbU1h8mKVA6V95XaeLhkc4dp/sm+az1
tR7+BeT/+ZcIu9lcmUZcTRq6a+NA66/Md7O6VlGOq9/TTV14cmGA9tXpb99XRoBn+Ofn4rldYQdw
VF2a8XbDwt55rWq/yXbtvKHRBm/VL/HvfHvZ3FLso3OR41cVXoAQrjPaAFka2hZzSDIVr+8lYcBW
R7cOqSN3UMs1CuLFeNJw6CL74hzfIsUFaTtO8V/OYa+pvkm+MnDrP0b7t1nZ9YMN1nFiby57uLTa
TPDIgOocEApcQs53VOYoLdFGeca1wGw3qZxWG2Z1a4Uq/lPEWTu1IoxjnTtJNI3DHNpN6TVKtC2r
bX+Nnn83urKddCWVXVol0PABJSeu7jjfhVWZd3mRQgJtDh07pjcy7glu3ln1XpFabdvqZTikabn/
F+N4YlNYmYPSjCM2adiUhxQgoWra0rq0d//GCp7gURADkvVHjxpy7c7qCF5/Vb27hs746wis0oqR
paDn5IIOlyw0kfCeh8SUQXq+l/HErHZTfB0r1kaNtIfcsgufEUNfGbilLRo7NPBWuMEZ6K89t4by
pVRGFZXDGUecO9p99xvDXNwYRV+vnGQLqScIzVBJ5HSGYFC0hcCIB33W28ieQ8Aetf00FZAIydrS
g/4D84pMjp+HDu+O1ggdmrqBQLM1OuZKtrQ4ung715C94DcxW+KNKYo1onYxo256SDOI3BOtZ36G
yomXzPbnv4gYGyhcniXAmjCZc6bSyYpAq2YNU7uZqSK7dlNJ3j+3gj4CCygFzmsqiqwaVFJrY0zk
sLTG+yLLard3+of/zYa4hzi9ZJEcsZ9RSXHJ0MXe4Ky9ZS48lQPDhizHwI6ICrfIr2tlVmFrdIIV
VPAP6LZtryybOftoYt1DL6Mwl9kttLJiUPvnegN8acxMV4liFtQAegcGkZzN2I6QiqjZ7PeSSR7j
Ss+9JGdkpZNraemAAwZvGmhHhA6xcBbiKb0uHKrKwH9GkZ/heAqHDoRPfZpn4eXBXzYF6UMAmkB0
KvLmSqlaxG3myGEr9cxT82R4Kltbdw0GJMhlU0snEl4tQU7IRZUhv3G+IUyGQUjeaogluY9v5jSd
A13t5H8TTSdWhK2gayjERbBjg4K61zdJX5V7M+/1lfxhcdggDw3OX1ypUSk698VW82nIzFgJwWwB
Bs4B2MFqVtMblKTMlSW40GyDyP1jSyTYrnSAcFLJlkOKigJegOymGI4KxC7GXazNcn8cGNEgON7O
Q+NrTk3ZTiOO3LqQp2/xZJ8bPUpkuW66MjHa2O0aA63PpZ6iUeHyDC+PigXqVdlC1U68m0JjoZc6
JZLRIJdVB6WzjFcmj+191JfOypMLH2Ax8YAWKYB8uL8AIS0sEUDirKpzMgXoRvVpmo2PplYfEiOM
FTSAIHvm2JJuJaVacg9kU/yMgQwchKjOJ71J9LmeWtgcmyoBvTykriopSTYAT8QrppYyHZCBQ18N
cw86S+3cFEM6MChlpYRJCjb7q870pyiA9mwzruQES4vy1BD/+5OLdxRFmZraJQ/k4o4mxMtjulJ4
WjgYcTwBuIF6F+hkRXLjUedXbR4VcRsfiq7dpmD3cI2RAtjydDkAl/JsvNBy6XasBQvRce4OG5rE
mQa4I4Pr3FPjwTe7RN+QqZlubL2RvI6U47FrdLzsG/a12dvshUpatTKqC50fKJfgDQC5KmJFEQvI
VY7eacj0KoBJmG5c5teTjt589bmxIYKgKl590DsQ/MSqP1a44TPzps37oM+HW1qWe6mIp5WlubBe
zj7IPh+YqikdaVT5ekk8UycbNS+vIoxCz0Y3g+RnzY76Ggh4IbZgE4RwFrYD3LGE9WJPFYTFSAub
MfX19E4u1nrFl736Y0FYJhOuXE7XwILeJNEmx4ueM4X9SJ6aoUExg9xXU3SsnXHlHrJUQDrzTAiz
GWXdKm86JWTFp5m9SDcQeXDLmT2msr4tU+KWnV8x4jlaHaCj9iYrXeKsELAuvJJgcKFbrQLzDIyW
SJJezAVyagl7BFBZGnAqlTR6mWV4xagArFlQFB+jQ2p2m0iZTLdItaM2rQkN87ARtuGzbxDCympx
ojgM52AzZv27LMm4+RXD0L9MAzKlGWTfxzEbVH+mxZpw9uK2cuK+cASbo10ohLtvoRtBsn8je/V0
62PO14rJy5vKH0viAVw3dRoDsow9MswhIw+d9xsUr9Pn+nG81T/WeFMWThkMKVix8PykIVkSVk0T
EZIMaaOEZnfUtVBqNzpbqcQtnC5nJoRlMwxqnrOxxu5k/oZHYBlU6Xs82jjO9pc35OVJ+uOMsFA6
OhqjaWKh0NkDQmhn2NQtzfI2n1YSsqX8/swnISFAzskgvIStoEd9ts72Dd2Yre5p+peKd0opGX1F
8aRUu4MQ7Wayt9WAySN+o7MNG8wXnWpfBpE/L7u/uD+dzCUfnpPTVcHdTKEGBtpW3hLiy1Hl6lCw
J79a6bZQbrUkvGxv6SKMd2eUWE3wMqPnUDBY9ClJUaNA3jC4DWJVA0vCu/lJVdcGUql6aNdgsMu7
0IlFHmsnLtJyltnEx71NoqCqoZg0O9sKgqgs3urSe5kdx17dVqVcuu3wbHQrW/HiGXNiXtiAeloz
CJv2HHLpQHDVVlK3jes0WBnXxUUJ6QtUM0CfCUbJcy+tcgJhXgEzpu2pT3sdq38GRddRdVGtAbmG
t3aNWVyiJwaFcIYYEcFLGRaODv0Qljdub6uBpLzRKvG7+fWye2veCVET911FZgdzWJXVr7bPC89O
FcWleZ55ly0tLogTt4RoGS1mjWyCpdnoAmrcZ3bQaLvWPDrMq6rZQzFqxeLiDnRiUQgQh440HS1Y
tIZia0c7Nry2FE1zw+ayZ+JCAGAOvYUnkkGCa9pc62pKI+gg9a9o4PSUBpAfS6muVJSDuE6KSlpf
d0q3IA92+5CwqPEvfwJ35eQw/vEFoqtxTTr0OZdHXHwh3ZdlRuJmJp4tLHoF7XB/lraXDQpx8x+D
ACmiTAHaShGNrMsdkGQRXNZzlLEjL6G7yF5TEREm8NsI2JiAtwTnNQDXwmE1zUVhT0NaHifjU5uu
ojIGLZYbGyu+iKf833a4I+guRhVWROzIQ5yA+ATaWU6c+7b66ni5UnqK4Sqeo27Vj6EMu4SspOXi
ReHbKuwB7QxUOZonhCxGZnrV4OGjPMbPknRIj6DCTR9lc0OBn9e2TJnc+jMim7re1sybdL9dpXri
cSlGjW4Ah4mqDK+LCfmGPOtVpEkW9B4Pt7XruPyXtnHc19LdqMCHHKp38lq/XI6cpVDVLYCIgPHG
TVo8p7R+0kbFglxbjoSxy28J6MzyqvQo2aradRWvdbgt2UMWAulotLghmIQgomNrDFKsVUd76p7K
5kkvyXWRvxa4x1sSpH3a7v6yg0tLA8cSNOlQCkZVXxhVpTKq0imT+qg29nAzqqzf56N1yBum7C5b
+haZECcQxXwuIYuKCPCb52eTAm0ms7FIfeTzFu+6fbyLd81+hE553LrRFripvX2Ir7p9tsO1d9ck
13F+lH3wth2TtdZ1MQP5DujTrxFGWmnmrLDztD5q5VsppV5kv6bRdRpZ29aUNlVtHCC/AgXAp8uj
sLiQTu0KJ3Sr23MEWoz6OE3TRqf+QG0PFDjR9IQ5VjLPriXfiV/jfKM8DOi/LW8bCK31a8tpYTWh
AQrP29/6Z4ooizGYaVRUIz4jc0Y/ta7TZnKVqXc1I/b0cqVO/F1+F6Zewes9YCBQmNagk3E+9U5s
dbpkVvXxyuIr9xmEyD4QrZtyZ+C/f30oLkefxkGy+fufzPsCrtJDX1QQubFneLKveFPAIG4su9rK
g8jSiaihRAoJOMBw+BF8/nUZGwCGmTAWej+7kFyFEAx5m43prrXmvZxKaEm4BhpoP2YsYEa+62pr
ZYAWZkND9YwzgKON6cebTKbnBbVH2h77ESI8EH90G7ZPlNsUt+PL8bewwWCdY39BNwJAImLDM9ET
eR7RdHQc7ZsO7BRaft3KnVfMh2YCeeA/u1bxRQZreArFOWWgpCYsstQa1QrCcu2xzV11O+N67dI1
vYmfKxkxDL57G8KVFkLMErJCoy2TrEW+eczjX2o++NnORv9t3vu5armk9oequonW6JqFBBFSCTAK
zCcApgbqyIZwHhIpKxyjG5Mj3imzYB7U4iih8Tewhia7Lqhaei36dL1ea6FuM5OVUuWPeAEDP5cm
VzhKjhd5zyM2ySNzLqc5ObIcalcjXvq8TKdR4ED16hCPkNrNWE9X0ja+M50tYrTccsVl/iqLpqrv
XqCTG1SKMpmdF1pyLFXZqyPlbWrBy/oPw5PbAJyeo8YQpOJ5G+ltP6kWbCRJUBgBOmUsZxNt9PxX
vFb7XBjDM1P870/c0TLbnu3KTI4IlZBotWuyO2N4kGr9TikeLru1ZkuYr1Ltaa8ZenIsBjeuQvU1
/owGSLmujN7SUuDiK0Bi8VZI6Oad+zT0MrONQkFcpC9Nb0IC+caqt/lVnPn5Fe3m3VR9XfZMxOHw
hXBmUjjP0FAladTgUVFNDwBUXeU4rshk+CbrPDuGfjXpIKQ33ctT7IIBf9a/aJZtL3/F4vie+C2c
L0PbNZYhwe/S8st2k+3otSWhFe6yFf5TfiwAXukC0wfaj8Si/dCmc8VUREyboDcYlSJi3c/ZvDaJ
6ooZwRmWdUWBJ2IEZrsFxGdL5tJ1NGmrkHviX6PfpSgfmtldbT3/cYHhM3ninrCPliodJSeC3UT9
Suw5mCfdGwnA193K7vXzwP22ZEEOFMAmPLEKHjozeiiKmZBjZutxQCod+GJlQhl6LkMlVYhHs+IN
jzG/yw6N6aDNqDyWFI8akOgrZ/+Sz4BBoPCv43TCM+n5gsmaZCpYDZ8ztToYJLDtAd3gsyut2Fna
O6GShWYLvPYg7RLGtndqYralnRyNrGq3fam+WKNer2zQP852DOupEWFHS2mppBoz4EyTfZmjV/6u
9MyLFXRfE9AMVn3qXV4Qi6MH4if+ngsFSzGj79tMI5MKrxz5LmNvjlWBP9Hr1PCymZ9XXjimqsjO
QGaCLEkWDlvbiE07RZP+sRwgJrVVOtNLU/ARobkQSBrQdHvSHYgMVhbi0nCqQBQ7ABbjWi9GaayT
ojCaCVEq75JpQ0rP+mgiDwXCsVwj91+Kj1NbQnyMfRJlhMIWHlO9keJXtbJ5rVkQgiOOJpVNDBZA
tQiu4sbN+39W4vw+CYAqtzQdOHP0Xwu4CRvJnpq3Mzmio9VfK9Av7b2nP5xvmiendT6wFCgYhIBc
N95k/jJAx1e0v1YCjS93cYc/tSKcn7ZiJIU5cBfwKPRCgmH3297kgenuLhta84ZP1ok3stoYkixh
MpL4Cfzp21quXVtbe/RanvI/EyJss3nk5AXTGTnOmeGS/p7q/+OMC1Eb6WZppyWGC91cXpHct0q+
sgbXXBCiVms6YCkZXOjB6c0gn9iRFYDG0h6mIpXHEYAzHWn1+VRIipIAWoupqKHzVIOSs0jtwGl/
1VVwec4XtxNePZM52RSwaueGBmNooZ5cYInb+t5IybOj3bbaA84m3O55AwpbCbLFY1Y9sci/6CTK
ZlWvjSqGxeROQlVFz90qzK+Yb1iu4oHydihXzoPFsD4xKIzlKKNR1UTJ6qhYT3FGgxoig+aaEZFb
4nufQQ0BIDk0ZHMw2LlbWVO0Td3K5Kjem0C+Xcm5qz/Fgbntg+yK/jLu9U3ujo/pu3VIY3dfpxtz
JWZEqNPfn6Dq4ODn9Qx0K51/QltLdFJbkxxzthnv59/UN+srJzrM1b2R60emPbeoYt1Kv+Okcq1/
qPT2w7owAG2SxyMDeuwot+8aUNmkkz25vrbHL8r+zcGEsjnumugudAAJP/fUScrEKCKdL3HTcbkK
ig/mk7Wn66VljuwLNVYZEtxACZxbMSJO9wSl1iMgHzvHSQ8MLcKXl9/SOgfmFa1fQGHxKv25CeB5
esBgbGzt4E3Uy038arLnaVopp/IIFw8QAxRRXBTeANWDcICMtkbULo5gBS3phYv0ctPpvdcBAA5S
hJkNnpas8Vos3vpOjQquZRqWuW7CKGW/8G4zRrLbbI0XU/kyY7Yx+2QfDc+XR3PJT8i+gqAW74yo
ygvHcQfuNDNKHXJE1iWhmBsH89G+q+nmXzkHOkyUp5H48Tr1+bxlRmSXZZukR2uacBXa4tHPYsQ1
UY+Xkvtk0tyUQKVrrT4qvtN/LzITuR8qZd/yJ8J2XbZtbULKlBw1nDpEbyGsS0EPboD+Lfbq+Ia9
SMotaG4OanQP7Vv1A6I79ab5Ss1HSzNWglfsQP37a77fr0CDakKp/nwUJNvJW/SAkSMLplB/Lu7t
j3nTP8T344O5xyvaDgOD7v3hvgHf/gceKC5Pt8rnU4xrQMbx7PS3feEoITZeyyUN9vPSja4N3/g9
3QF67I73HXB/v5TtfOUEUkBHd4huYg/sT/t8Zz5d/orFoDv5COF4UVvwMMs14lwdn2oTjUaa7Taz
19Cdam0SvCHkIKu8bHLp0OYkRtiaQDWHS8D5uFdxmoE+HjLy+awdTGihW/31UPh14mziO/px2Rif
xJ+D/MeYkE45ZHSSOIMxdiC7NOxVLK21bXDxLmUCDgxcGB9KMQ0hSt9LJRQSjwMHN1LwFZndX3EE
fWhdO1RZfcfTUs3JruPojQCFe9nF5WWFB0TgRfEKjX+dD2hZxU3UQqXsyDzsj9l9mfpFmL7OnTtu
x7sm3pBb2XPeylB6k95Gx18xz+8gP4YYXDwAeYKcCkXpc/OW2itzjC62o3k/7UnmR89Z5tav0V3k
1sXr54q1xVWDtcsfF0D/I/ZHJm2VSROIAY5NN+3k8X68tn+T3lVL25XGp67xDP9prUl8cZEgUCEb
gXdLEAMIHqLsXBXg8D3279auf8o8gJiIhyaClaFcXBkndv6PtOtakltHlj+0jKA3ryDZfrzT6IUh
M0NvQE9+/U3O7p5hY3AbIe0JPRyFIroIoFAAqrIymdceOp+Kqk+G5GQYz86Map3tFc5J139I+74e
BfGHe8Qtb/D/jmqZ6dVV1lThtHEBa633jrTUY+B1p/kaBUthCnXxgC8eYi0YVHjH4iXnlvK5dYJU
wvyVUAEYow1Fj4FLo11s++a+fx61bZaS8rmxrlSUSQNRApx3TQGS+h/zTKAvoFwXVCkGuhl/amBJ
CwUxhu8en7/PBPLUcoLZiPH76pU+EWcR+CiuLOsRLx50VBIqMPf/LNynPSZmJ6ONpnbAIk5Fo70l
ibUtqnzf2rdBaQLZjK6W61ADGZfosSVYRbak1yujrJo5zGqb9HQw/csbm38cfq4SS3tVFnESNBSz
2G8mP/jRbnS02+ybZ+mb49nb8BBlJJPJ9Ct4tb7rCpGvpg1o91S6vfwdolEyu0Lt+2ruG3xGiD5N
Wfre9zc1FeVEltvjlw2BazNKTgqyl+xUSkmEkLlsvdkLD6/WbnKNY/sSu8GxvosfqJ8IBsUNLCt7
TGCR9VK2wSqZnNJym+t388KW1txrw5Ux3ZTodL88hfzzcGWOmUNDqnvU12AOsHeS9GCF07dz5dGT
lbpGdVsLMdnLE+DSfC7/vgplVecAfB1iPgc396c7XCQOzek3mvnJ6Df7P0Se//viuBresrora6Vm
9jgjPqxVJ9XVIZHUvxvu++VZ5EatlZXFUVdWtM4KJ7sek1O+s28nTz8K4ZsiC8u/ryyADKUoIg0W
uh/jEXfxq/GY+5WfAHyUbqAX44Gc+R7CwJfH9aELcWmxmHAMODiexRG8Q98qPTrsddD/Nh6gasAl
pAfHbyr0R09e5L1IW3mnvUYu3ZY7+YhUxM7w0F3sTps/hJJ+WVImhM8DNYvMxpIGeg47hgXQZd6J
gAK8bY87C1ARH/cktsDdVBGQT5EE7XXQTURBhQyDYKNzJxeoKkdFCWFRimEGghQP6hOxg6fdpod4
9FY/DAe67X9n2+w0PoTH4uQgk9O49a45Vdv2vfzWbPNH0ET63b7zquvwV7UVpnaW/c6u+PqjmANL
C9Q4zEZ8lHRTb1S/8hoXDbI+eJHdytU3l/2LWz1dWWMJYCY1rpoML2kcJLobg8qbkl8Fyd0C5AVo
lRPc2TRe7FmbY2LrrKJ8aeYYXAfu0GE3fvutbCI4dHQz/NBuZB+qSy+1nx+MrbILbiocW8kVrjsq
QQvftn2yybiTtjlgO5en4YN65sKks4UkdNV2WiDjuzz5SrqR9sDD77XOBYVFDcHtxxhiBNOztit+
4NF3MI/Ax1h3kQ/VwDezIg2eoY/hL82Vb+VTQoLrSOCobBvNx45bTxsTsps5N6QyxSppQCs90+WP
5b7ORHEPb0LSdYEDsjQ9dlhlVE9gTD44JCbadvMNmo8k8X+I3oK868N6WEzUNowQMIxl/2X6W5fd
atV7LkpVfoW7IXG3tsHE7U6SEx0UR3BwRM3oRiI9AWf8ZtqE3gjCemRvts/vl72J+8Zc22SCNpR7
JcNpYDO0p03VVW5cAGoWZNs2nHZVMB+krtnFQ3s3pt2N7UTXPRjrqwzMXvO01RTqh4r9NHc3kqia
IZwNJuKNU5c4zYQvcx5SAOAmX9t1EIXLIGsvub0vedO34lAJdj33Dr6eDyakdcNAo2HGOsvb+H7e
AZJxp3v5hnqt4K7Ie1ysDLHVdDB8BKbcYXiDb5zmo06cbeIPJLq7vMBcvwUpEurpC2UhWw5u0kae
pDxMT2lce7UChbrSTUSNOh+nz5eY9GnlY1ZXNw4dMjxGKUXpSan3cfKujNHOsncOXk3j1N+OcUUi
04EwVuUmRef22rCLFDcPJrcFxC2b88dBskjRtVstKDfgcUSRT9+lVPLDpPZbS7tZaEoDmj04Kbhc
GhHXxLKxmM8H8g4938ino+LE5gEqZQCqN2+jk452haqtiQ7xTzV8KgbBavDcC3JlyOkgOwhsPVsi
yNsR4impBShcS3elnd009SZOfUfequkTONSaPkTDvij/wHECXB0syGOCfwqAe8apG/Sa4IXXxKcQ
4Le6B5+yidtzKRIpE5hh81VTqKdNl7dIfLYHtLt5kxK5rZwJtijPCiCMCy0dWEEAmTy/3WIhoc+o
I/HWwH/8Tn4Tlmo57gCE5KeF5QtW3kwlp2z1BoXUbC6OQ2kccnvc1PX0PHfy5vL2XIIY43k29iXE
DVDqBDpx+ZSVqaCe6TypqAqrmZ/2sWdPiuZnI7goEn80m2zbR7YAUbRE9K8mDU0FAQiQiRaT9IqH
PsHjFfM3jD50v0mdDpBoNUnmFDvgHdzLA+SuFiRI/muNuUUpVjNaSgksgj54rfkjDX4GohuRaEDM
qxRYTrvpJDU+tdY8bgOQfXhSDq5ZIx/fOiNCV6eui5L8XJvo5Fx6HdACbzBOqER1I0kZSn0KyPmj
q01nbekM2XbBm4pzSKAu9mmG8cSm0is1LFE7pbV6XwygJQgDV2ql3TgrPq2keMH2SKNIL5i7AXQk
MBz1o/GeWbRMhd6s0RgAQyTDr9GYt44aeUOalW6KNpbLDsLdAchwA62E6AsBhvMdAM4WdaAthhgr
e+pqQMtqLmjt6Saotv+bJWZUkm5OWlOgLoMWKiV8qkOiaqfEn9pjIbDE9Y7VmBiPRFtCW3YK6qdL
s1bhN/HBLtwgfRqCv4mFK0PMZRvEbbVup4uhRN4m5QFCFn5OBWgoHjbChnrQP0vEOPtAe0dKZyxR
pHdbyNdvyh9RvzXtk6J9z/JtYaGcZkYkbCa3qQVTufz2l2hlgpwDDKcf5I6Me+iJZBoURQhtfpvD
u1HUYyL6fcYpLC1o2h7thKcwfjfk78KzhPf74DIAFa0F4QvVXFxlFeB7u7Gcqc1xWlWggo20+TCq
jqhPkbdf10aYq3Jr5FlpVMnHHgLeK0UHUKLf2t375Q3Ei+VoCVzAhUhAfCmH6VM7xKaSxqfauUrT
t1oVKY/y9g0SiCCnQr3cNHRmHJNhN5A4xmQhd2XW01YOJYLoQJT8IEEn5/JoeC9V3IY+rTG3oii1
usBOgcBJomFIQQsFgocpCtFGk7UO9O7V3s/ltH0sk+ZutqCMg309XHddYYB8Nm+8oRie7HTOBAGR
6zGfn8UyE9hzXVrRsGCf4lByB13WN2kti3RsuWuJhBWoWwDoQlLp3C/rhk5tb1IANrXRRSgULybv
7EJ73j8WmJ3Vd8XYth0sALP8UEJAQRoDEqsDMSGyquukUvVD+4cKEUv2AVxxGqr+2geFIWNUaSNl
Kc3j5DLBC9Onx6apbrtOdpV26RWKwt1lJ+JM45k9JtJbdj5SSmEPfkSgpYN2pKuJ/sV5fGaFCfNR
lOGBosBK5Vzp41XWvWfxVWcKXqTcsSDKoqUSFJOAi527BMgrtFQG++gJzNm7DFq7aCD7QwbLf68P
eMkMSwXNHfpTz2xcnnteQtABVdc/P8ZMfgfgm5nqOJeapEs2RRjvGykKb5u29KckBu1cWpSb0irf
0z5NT4lJgTvTwpep1uZ9M3aiVu0PYAlzVuF7rEVnw1qo3s4H9y8zNGI9z3Aah052LEx6kMMfVRq8
xHG6cSKTmBUS8BpaN2eSQO0LGRdiZ5syVbdWmh4zfXiVE/Pn5UnihFS8yxedauDdQUXJLKoWOm2e
aZgjSfLi2TeOtH9E5ioSpeJEdphgmgS0AhsjLldRVR6g6bWT557QyNgrpXKsk3J7eVicE289LPbF
LmdmbgwdEEfQ+QXMrg+8IDjQRvB4EVlhFrSxoH83RVjQnMjB7bfUeg40QQDhm9ChmIjGuAXverYh
/qUkRhuMNeZNBcPQMB4GL9O+af3d30zXp5Vl9Va3EBpZUdpnsBJbZIQK5slJfWGU4hxcWBO8KRd+
LLxlWSONrifdDPQZte2OJKNhuVM6iuBdi8N+2WQrK4xDAydjF7oqLZeQg2UPrg6a2GC+beSEGBDE
bUW8jXzH/hwV49ia1STIB8QoyhvtMTGrpzT7XmW3stkAxS3iFL44OHDgMadyrtSgPF0gVImmguoP
Ut1ZRuRvXXmTgrRamI7iRnwD7fNLgyRaM5m5RLLIQmoIYxsqF+dk8zokT5cdT1+2yJflQo8dbsDQ
5wFa49zzet0eS3AtIYvbhrGf5Bb1Qjsq3YmmEpn6InnsCtkgepdmPk1ouoE8+rdRawbigKubKFUD
DXoTi6u39B0sIyGBaIfmznGfu9g7jgsd7h9G1nSkVYrnKJpSz8qTADygik2aSAtDtHeCSMuZ4+nZ
6arA7ZUwupmHUPHKEl2nFc1sUtC+9pEUAbvsaI4nJQJlhC4Xlq+Eg0QKvTZB1aBpm8uTw5/+z7lh
pj+yaTpXSZicKjAZVVHvSaHg6caNLmgcA7gJnXhfqPMQdewOaVlks407JTxp0y6Te2KIbl28tCbO
l087y0hX8cXsMispZdgxD7njg35KMtxAx135EP+S9lopmDhupFmZY4JmOSeoRFhwquiWdAIeLdGU
MQ4LmupWDRT8dgnEqH5TH+bXy6suMsCsutm3tVlOmKswCUCU81QPlhtCoCR5/t/sMIGryDStains
BNmhrbc2EMHNlawKNrhgNA4Tsbqyk5Vcw3QFT921fRs/joK+GW5I/Fxr5sb4L0uCkAEF0hNlWCUm
jYw+2V30c2h9RzRh3Ei/ssRcJ4Fd0NQ5hyUl26CNtAONUUjQbimLuqn5+/6f3cLSPKuhNqF0DkPQ
PbLGmPTRFTYPubz83NGglGF8sFtBHeZ8S+rN0GH1l+Wv7x0ArCSzw660ifVmiigruONZnuv4D3kO
9g7TSGFRFmMB4Ie8xfWXaGNOqAhHxh2PBQbaJecPWfMlJqxCTAY2Ayk2aHKyB09D41/RWCS3IoLm
P2oKrktcn0PyE1lrcEvjgXFuy6HQrytLJIWa3E9if+w3QOCVORpr/UqEceLGspWtZYOtxoV0/JBI
HWxBcRbItEhwAoh+ngln6tzngT4Awtx1yAo1qW55XRgIggDXAVZjYEIaFEfy2pIxhmK8bo03ozxU
cSS4i3PXH4Qj0FDB8xTw8vN5ClFiwKsViSFk3KMZLYeZQuosIqV8GjLB+nPPMxWiR6YOYDA0gJhF
CatO6mZcW04qiiX+1M/X1kDlbdgUihdOXeyiOe1Ktyfdm7qxIqOtVILozZvSpWSLhmHAfcB+ez5c
KPEupAUlpnT+nYSP41/0iEKv6vP3mdPBtKOqSGvArWnYekVqEqv4STWBX/B6v6AAgtXSkNhHXzKz
aBoFV0ukoSJYDcdMptRFtvrUtrdjB0lZlUJtJwZhMBAsWNA0v0s6ezMYLRmNWysW6bHwZhQ3RbRe
fcjPycyMQv3MDMYI36JAOsdDToi6ZZbd9I3oKcw1tJCsALIPwmKWl6opnUC1QSB/6mf1bQ4Kx9di
qfNi7Dv/coxfFom9XIOoXFNBHQNFBrauG5ftGFVWh4azMn3qq+5UTTeFvI9m1W2abyVaGedcsA15
oREzCOJf6HAhQjKzaIxdOtbNiJdkGm7yXQ15wihxp1CFqnJIAhH9Ae96sTbHuGmUt6VaKwrya7G1
V5z8MatygAwUSmo53v/FbH4OjUVkQCIGjAA9hmaXz2jXJ9FQk8KZyXivqXdaNHuyqP+AB6gF+Qge
R6h+gZqG9cmipXEyx2jPLMaNoaTHEmxJ2b0NwT7bgYRf4kVHM76h8SC4HPBOBQvtrgaYho2FJeA8
uhSKavamjsRGROPwHfl4CDsPpfIXMWxthbmCyIkz43TD6Iw+2VUanjjJZm6rzeVl47nI2gpzbcsz
Z5K7DFYsdfquNgSXuANoydxYF8FceBsb3TggvsL9A2k+5ixt4ByRLuO5HCBdsAPj5E80KstuHI1/
UQMAvxWebejvxMWG1fUbqZ33wfJGMGcbnJpzGnlZQ0VCP1wv+LTCIgHUCWJhmo6EjaS96XiTgxZG
4GfclCiQJyAuAd7FBofQuaO1BZoftRaVKYP6DtD+7aZ8kqVrGhJozjntWzfup9/ohjemb0lYuNns
5uVebW4vuwjv7mCjJxK9pmiZBUr3/Cu0Wepai1ZoAk738RBuonJP4+venDZaJGrP5bnjIoQBYSgN
+BR26SSrrtuqBqKjD/Jt37iveRa6MbQTLw+JF4dXZti1ixQ7ryx5wVU8dSkxB2L/ll+D5CYVNfnw
zpi1IWYTj71m0L7DaZa+168wlY7kfpZ8M/BE7QW87YUyM6KSKaMy8NFIsroJ22CVx1UIsf6mfgCB
3J/DXpz1rzM1lBoYgyww8Os5MC6zfIKORVqjXmO81sHu8trwBgLyPgNpd1xW0fR77m65lINlbenQ
Lsb63qTGfVS2O0N6+wsrqDSgZc4wdPBtnluZIvxqCwKgU94moE4l+vBgTb3Azbg1FtR8gbYCTTKo
TJnzvhtSuRkzgGvG2qcoWmi08wznMQVncl5AVWfaOfnWjLZgOSGFdpBka3N5mLz95NimiT8aEAgs
50Qq14naT5hMq046NIk7mwrYLC/Ni5qEUhj9cfoHaVd0o3/08KOrjZnVuZOCvHLwlGlH6vYtiB7p
sFsSJ0YluG58HRgs4eCCU9oqpLQWL1q5+9w5VkhrtF3hARiDYQY0M3Jc+1C1QOpse3kSv3rkuS3G
I+dG6Zoqga382czIjGVUBRb4o8H1emk/B0cqE+hzW6qKxsDzLB2A9kwULdkVZd6Q3owdYlup/T/a
Y7bzDKJ0o+k74EIkdLg471rxjh0mZDzhTxyS4yCjwnPQYty/rWlY9vqE17lU/QB29bZosmspzET8
SRyMzYcwNj4b8EzU6ZYjbOUNQWHndhFiPEpWEDWMXCuXiYm3CQ0TXONbYjrJLmvQWtL86Kp9W1n+
ZRfhLSC61v75AGakUq4O5jzjQZg4T4pxlUpXmj+IoHqcCy+GiVcR6r/oKYYkwvkw5aLRpQaP6lMW
+21dEZRAoyHxQpojsqAFSI/c3iiITn1DhL3lLeXKNHvnhYoTpKaXXrICvXjZFuANRZRs4bx3UdZW
cWtbSHuhj8LsAijm5XI1tpjETvKNeme/VuiDR6UDxCBeNP0aJ48avQvebg0r2qUgG4OcR66+XF5L
Dqr//DuY3WFm1UDrBt+RPr81rnmoPeP0M3iNNtWzc6Ab6WDe5g/WY+gJ7C7R8fxBem6Xee9TOimT
UcCJIP5d+IXuLjiPapE4VQ9y66PnrBDlOTm5GthEPgikFwsprMzYlJ28HAKIJJzCokUXvu420Gke
U3/BwpnBoesp0bpTNAsewpz+hHO7i7+tdqxZtxC/UDDHJZFKctOb28jTb+kT0Ji47bX31CZmSKKU
DC/TT8E8L370ZZ5BJYl8mAmGFrbvpYpTMHFIiLa6ZBC5/uV0kR9F41Z1xk0XlVdJW9xmEARSegw8
+24Uk+hauMSjL18ATUtc7hdsL0s1Uld9QJNIRv5oGq7lGu1fTvMTd6wX2khXTa+/CkbM9SwkYwFD
hEgotE/PZ7ubczo76Qx6ALn0gHQ/xNIAsYbKvjee7MRt5Jd63BvgdCWpLJhtXmSEb5kLDwLOAZYN
p7YoitqdihLmDXy5uNEKPxMUObizuTLB+JKFe0wQWAqif+TZeUqKGvxTJpHizqUisODXVx/8dmWL
uQvk5qyFk6Ujud3Zv1pHJxCluL+8WstifHEOSF5pQJxgvdhc/VTUPZJdcA7IhBKtlXwUn8oevGrK
Wyxd2VJHStHJwovuGlbIhIQbyJHYjK1mzpMczSZuUwa2v/kdHE+K2gniG3eZVkaWf19t+aQuKzDr
W3gw507pJ44Z+r0jk7lZRKStNiI1zSOBTa73oVPkgxcDSTfmXK4TG+dHbiSnUX0u5IjY6bM1fi8B
Qry8ZryxgaAZTywIzSxsDudji0EcV6k1NtiIkXjATfanKTB6T5/72FWH9DfYHhSBTW7sXgrT4EFb
7h5f7sBB1E+5gzN5MI/0ZZxuTej61HHoaoXjjtnBpne5JdhrvAnVgQEEqT7cBN55PtC0SPpes7Gd
I9AxSW6QIAUt3ULQTnBAcCd0ZYdxljk1RyMzYacf659y+dCk0dZ5AXnlZpICh1xePZ2z40CyC7Tl
kg7GBeR8UHSuylRq4/RkvSigVxDxhi9Oxm7o9c8zzqFVqjoWQ56e6Px9CANSgQG/kh466aC2kTuN
b5dHw9vMa3PMElW4PQH8WqCdbDBIOdzZoGoTknzygtTaCLM+jdNGNKsXYGDvgKfqNhgyTxnvjNFz
bD8NAfkSAumXtOqlaWT2ciG141hDcfcUltui3iXhM0h1SY8cs1S/QERRMb4ls353eTK5/r5yDebk
rEBtOeZtliLxAT4u5R4dOURRbmbkci4b4t6IkLixLB3SpniqM1nlrlHToJ2hDhXL29oE71ibkXBw
ID7SRTeTFG9jw/THAaLi6b6Xg42Sz375YIAqbJbLoxx0gh3IcyNQQkLgaWmwQi33fFOMStYaklGn
p0m+svQnPBGF7QO8yf1IKaKUBkVPdsgQqNLjMTPSE3ISROnfF6brsDGJqohml+euKKUhAQY1G7wt
mB0uq4Uj0dlMTyUoHKN92CvHtgiP2dL3XRy0OX3sawEgmBdUUB9AbgIJXNBdM6+I3tImudH09FRr
I0nwJhUC0DgY/IX+drkqAISGcMwElrp2giGmKAra4Q267d1Eulq6RAdvyL/PR6VCd5WG0gRepLLf
DJvO/OPyOOzj3vChDrA0/Z27CI2kscqXR2Ha2cUmqqSnwgn+PLF5boTZgXoE3TTw4+FVGBQbrU5J
bY2umP+V5+6rsXwctqvbSdhQp7U1PISyRt2H4x1ykzuxH3KtAGS5EJKjo4W921WVM9gL4ueUzGjU
KBQAcGmh/JCcTkTvxDt0kEpCsyxIkpdGu/O1qZwOhU8bN59Kytwhc7aQgYXWHmiHCaLQtmtCGQIB
0c3lKMbd0WBaB40n3NGQGathbKBEJS/Xg3o/SdaRovmjw3LRvxreIt4AOkoZjEHq+fA0LFddLMMD
6H6XaNYOHFpGgsdNrG3ycoIegei6xV26lUVmP8tom41KA3dkmk57jW67CZIthuB6xV01Cw8MNJtD
dINl6TBqqgVtD/9IzW/onWk2RrBXhmda4fCpBXUdboBaKksaMtQ2wuL5FLZRBmVw20FKxxra2zBX
pZsyp51/2SO4I7IBncezE87IpoQhK28BpYW7VYcs41L/gLzuddeAQ+eyHe7yrOwwDiE3VhpPNpro
Vf9VJoKzkOvWaCJZaEhxTLEwut4Iu5JGNvLaKros1dltR8iOS7dlLrhuaLyDCly/kAqH8MPCiHO+
KDJ27QyddoT0ZrBfWyk1vCkYHRfYmegQLM2qyRwibRDOp4QmqgtijYjoemceq17ykXs3PTnL9R0d
ladIUiCCVKjZpnKSbK9MGnrlg2r2mjppXuJ2NDbgqZCJHSNDWs7ZfZ/XA7HSDqmYSK1u+gTfEY6d
AsGSKt6N2RC7pQnInVyakw/0T7rtyzw6hvhloiUAR0HxSCT2vkQM9ta3aEfh2Q2KPNyLzicEJM/U
Lo05PY1S+jC1+gNSGeZdlmqZR6sweo2k2hCsNvdcBcIZMA08riBdxBw5dWhWZqyNuJdMpIZKKtFd
50V5tF7SN/lX/luxvKR2gaC77MH8kf5jlS1KxrmSyloCq5VXOs1htF7D+k3Swv1gPF22xNv5IHl3
0FKJIgoIFc7nNDXQ792UmFOdAnBYy+ljHVDRJPKu6ygbf1ABgBiCvT8ix1UrnTSlaIhSd2P7kjr1
rQx4kjNuqbPLi4HIGSVd/Hh5bJyaG861lV1m8WL8qtQ7uHdFpVSRQU6fZiWmN5URyMd8DIu7sAgT
tL0MkzfYhrQPVOVbESqaN055tQdkIBKsK/edvvoiltfOBgqOSmgPg4YSqU7Wz1DZqL/6HzLpSs9u
BNZ4oQr1N+huogaMNzozfKlplLaLYCxM0LJX77Mczb85hNRF3fV8Q0D8IAmAUgRbs4ojfUodRN0T
pHZkVB+UtiXWD5H2M3dTALMIug/IX0EO8txVm6kB+2eNOGSRnyCUcw/ZVuAv3M2wssAcHFNXd30B
YBaqexo0aO7aHVhMdpr/OyKTJ3k2+IP+R4tMjM8MK036oQeJsvWr9pHky/TuVSranRLtAJ1G6nKy
r4y+JBr0AayM9IVI+Yd3KC9I0P/O6jInq8tuFnbGNC6zCvIKD3Sq+3QbP0YiD/lIK3+J3Sszy5m9
MjNJNA+SBmZGRFFiQHkR2lfbmITfkeInm+aEhq3Ye0Ee0EcZwKP78Kb3n95mXwT1440XSTcUpHGh
QdsGM95e60FYogY4VensJmDNqcEmXtHnSffzxsTLrBTsQt5tBFdgJMnABI9XJ3O3Qpow1pU8ydCG
DEUMR45/o8HyOk9FaTKuHQP3BGC70R7Pno5TDRgBACaw09yN1UG396BXveyuHBMLrTBmzVzSAWyW
0WrmLKPlAH1M33jJjpGIcZezwxXc4A0o2qIpHqfRuZOg5NVVcTlmS95DB2pgR3toRLpq8OdLcmaH
WZJG763CdPrslFfvwFiDDkGIRueERMBJ0BOPgaATmBXMDeM0tSVzyk5VZkFD/WppW23kNyHCmrsk
prOAm1HtNtkm9yh0JDnrzOw0KFujuRoSH0Ccv1j1lQkm7oZ2Zo91AhNArjTFASbAgX/ZBK9qv2C8
AItRF/ootskCOd5WyjpgcIKtcQw2yQbHNWndaff7SZT/4d0KzmwxUR5p9F6LGthKkidrOGgDWMEB
EnW0ksiRV5geqKvr0h+yey37JUphaFzHWI2Uifhx2BUSXUYqRcT5ZWdkOobX/Ul+mjdI0brZ8aey
a73x2PrxpvO6h8TNdtQrn7otNI+P00bf1T4KCfFC3PoApjlhpOZc1s6mhwmQhVlXWr5Mz7Piyf5I
5r0Ka5ZrktoNvJfyVgbNy7NDIv+yD3A9eTUxzOaH6M6cVLifnbIh2NaGP8jq1p43l41wI8zKCLPz
xw761WYFI0b1iOt1Lt3L44viTo7AoT/QVMx5dzaLy4eszrsxtkvdWEajeB2h191B2dh709Xwfijd
yE32yi69rjazZx1Nj7rK9ffmUO8jMPJtNQ/U6Z7s6RtQuLndA7S/1E12p0CbNtpNxMTMayT14o2Y
E3NZW/arl1LjknrG+chmESsnmKi6AFmhI17vptm7PPs81AqgfDh0kWY0QAHMbL0okDsrkyCmUKGh
XyNzvglSdB63z03mh5RUGbHM/Ca3BOcWb8+tzTJ7TjWlJjNiDMtKrE07otklHdWTYnY/zD4SKZZy
LhgYI9S0l+z9Quh+vvIm3DjUDIwxVc190myRZVOKcJPtHGPTWIIrK8+f8TZFUg83DIhFMLFZj4PA
qJa+1Kau3UQujsht+015F8sjeKz/PCO19Cv8Y4xZvTyDckPQA7atRdO1YTVXYfdqWr0X15TISroZ
dJGYGHfhHOhWoesWHmkzMcEOkfOrCjRdJQ2gfVNFQbpsol+pqHWFJOgN2V12UL49JGQNiFUA0M/s
WicBFZnTo10pVPbf90mC+9pYiV7Di7exmwwpDBRTUKdFIomJQXI8hmqzdCRVyrNcVZseaRs1flDp
t0jfD90+VCOSofXXSt+ovsvrl8tj5MXZtXlmjFMRT3MWVNBQCEzAdktkr4L5IaT1/WU7y+vy6zBR
AV/Szsj2MJuuAvdRCGQtWr+0V102jlrS7ur8QbV/UOU2S3K/b0U0E/yhfZpktl4ItDAAIEBNoV+i
8UCx9qa3wPjlJhWMjbftUIr4Z2yMX4ZaLs1KjiWcknrbmo5XTf1da1eRq5mUSNAYuDyXvLi8tse4
zBxLAZrCFr8Ek1Gs33f278sGRDPHOIU8dI4SLAaqR6OL3Kp80A1BEBb5wxI3VyciTdCi0VP4XdFB
niwDHWyHU06+BfGelmbQVXrXgPG6PCzuOiloMcFWlqEWyqzThOympGoAIVe3I24xoZsOu1QjbfXj
sh3u9CFBiHQwXkZfWAwDKqfBvEDYksb6OQV96gZKcDWOIspOrh9oeE8sJG5LT/L5HBo0M+yiXeBq
45PZ7STj4S/GAXoJWbehuQDZ7fPfj6OuREoMeKMBVFO5AeQKcKVyL6Id4BW40Rn1aWfxlZUvBPKU
SuaA2oakwFSwyVMwTaJ5/x1puO1gqYDNUN3NavsV3VUtKZpbIwWqWx1PORYzRHfs5XHz4r6KYIys
srqgrplxa9JIp3RYKmTIFRp7pPPnlNgiISC+Fdw+IWAGGj5WB0iCprBkzBg1kMFN9bPFk1AfbvVU
cPfkOiOo5f5rhgkWeWgOLWiVUDgCYyIEjtMR/UCZCLe4TMkqvOPx72AUiOsfbfH4//Ml1GtVgTO2
yoNe5yR6GJKt3Ook1EETElNPyTvBVmZGxdpjM6fBqCdpazTKw2juGwvMwkFBZlnQ2yIywlynAOyI
gynGoNTB8TvdTYEoCeSny87GPna/DEU9nzpVgrbDUMOKfNf8gK7X9j74Xe9+JdcUcUNwUjE+t9hC
Dx2ST8D0Qh6Q7cDPB0cDOZ+sPJR1bZycIFDug9KQf0Z40nvAlBiCSiLfHnAVS3u5o7FJWj3RbMCB
YK+3tpNxHEuFSGoBpJa1E8wi8079z8g+LTGzODhyWQ84hh/C0jezPXVwLSyuEk+nr012g6vbMKgC
H2SOsH+bxKVtAQvjL2whXUelbiy1SXmoinnYy3WFOlldFBsHYFu/7eT53kjqbCK5ro+7cNS1vWDM
i/8xmw5FFBV6CehlRCfR4r+ruIl2hqRdSuAP+XPymzZkfDSuh285JAja62IUjJazGc6MMXFE6rPW
LGHtoYmrYy7Xftam7jS1vmBQIjvM3SN3rLLSStgZetMzovCmoza4jeYDhTZcq7hpBzUsiCEQMytu
qsHZ22l6kKN0m4aqp0z99vL3cBd5NcfMWYA2e/AaDQaGHc6PoX5QyvkqTqk7KdoxzoCKL2RfShrB
LHD3zcoqE06h+FdAqx1Wh6zbtGa4CYLYSwt10/aTwJRgvll4yyiViWMNcKIWPDCDPn+zmutZt0SJ
JDbP9u/d8jmkj2TAyll7CLUBjoIhyfl7bn3r6+zQKTaZldKPS5XQTNpFODJkc96Ukk7QmeCaqUiT
S7CaH7F49RFGU/Zl2MO5JKT648E4IJd5rSfm0Wh7z6DdPstAjK+J5pgX47F5Fho3EKmhorAswspu
SFNdsmIJoeJ1bFEQIz2Z3UO/Le4qNDKQ/vWy07KZlf9M9qc9ZrPSBBykyKxiUSN7V0HItoo1v8x7
d6zQ6qQjeYRyUg4muRHM0I3zf6RdZ2/cSrL9RQSYw9dmnCCNqKGs8IWwbIk5Z/76d6hdYGd6+Ia4
u5BhXF8DLnaqrq46dU5kbdhf3VQgwlCWfj+AJClvrGmJ1Fa9yp3zDriBKX4YphiQs/5xRlGl1wZb
mpDLmuRDMwPih/J9DGXayJGZmXTCBvJodc0vvoV6edYj147gA+TOQmoNLHoaQH9mKJOJUu+MvGny
31x54H3D7AI1jwTJ9VKDW7dK0SfPnafxHZzbw2xxUGzaErr/aXm68f0XZqhRoae3yQel4M95Cq0D
YMbA1ljWwMqLbAwlo65E66ceD41Gmib29UwCxqtpy8EU1EIzGnVO9nwz+nbYMaPZ89N7pIzVQYFm
yR5CTqI584B+KEkxG+j96R+DrIx39zcJ9Xr52aOgNEROjIX8EkfXo4dAQzQvBvw58atTWxfnoFO3
GuXX9iHq0CCIXgovEAq+XoxIjbse/R+YJXmanEgIlJ3acGjJ96F/eX84qw4OzxhEOZC9RAWVuimK
YRKRJy/5s5IIH0ksW3JqD/wjL4BBEVorEW+k7O+wivQ0aUxpRE41LzTz/kdQL1w804CjATUKnrf4
heN3PV5lLGc/UprGQ18tXmqpjpSg4QvfpRwYAf9839hNzA+JBXTaIgLCW10CsODaGBMxk8gxfeP1
SXlmKt6NRmhal21HSnbeMXOJfc8O7MaFTDcDLmOEU1mYAJaUKnpir80GYIueM2FsvGaeLLXt7TI9
1omLg8Y0s9VObzXKbKwXtGbP9fbQ7GbIekmtcX/wtI7Vz2eg/Al+ETytOCAarz8jaUBvPala483R
y3zKBR3wp7S3lY74aBo3JztgTCUHuK1Y+qkOkWxlnNm5ZWmG0r6doMVKqmPI2ZFAUAf3C7BxG914
4FLSMafmvJX7oEvu//peXgCfILpQEDNSfilUKqFJKr/xyp3ymX1FZq9XUP+bHd9oD+xTbQq4jxqn
tlprcLojJLjOw6E15hP7ODnxxj7lbpzyIs9x8TWU+2IKMWHUCLPH252JHLXemQFhdMTruBh98udr
MmLyHRgbz4SV88GDrxcMICCggpLr8vcX93DWzVWg5WzrcZExyoXe8a+LnDZXwGPCd97fIrceASIT
UDlGagM0tNi01Bapmmnw2xY7Ne5LR8lrL0/etbq0k7CFDlRwLBLOmDmIGcjDd8t8derrkG6BU29D
j+UjxAU8how5fqhTGvst3zOl3HgJtDsKuQZCNXYDVyqMWOT1qTUKJiCV1pt+NSxdftzbxiysuAnk
wkBSAqwAqFdVas79KI9YNY9aT4xffYjlDsVXHPA7IctJp7BEKU9lEu7GX029G8qHMg2cOmz1RjCk
4C3iwCTKixsRAQ3jW86CwCHrLSIvgs42hboWmIGXuioTWk9owHYmHItaZwJ7RDQ6xqTQJGPsvqPR
luOnih0JKEHMROA3kgvLvF9d4PgG9Esh7w+CP/xGfYM85HXu437ygqJC9UIDUlId+C0MxW0kuJiR
0JW1aCMJyo1QQh1OYBbuOw8t4E2gZ4mZqL8i4VGprHTw/MJA32fX/d1Y88WZXA9uEWFasOygL4Rz
pNa81wAQZeNQOquzg7Le9DiNujiCIlU6aBNBRIC65Tg68+Zr5vbMAfwA8gcVz3Hk1IALuz7hDPiR
eaXi1bPBONbuMzLRsUw4XZcPG67k9gKgLFEHK+WlVuJqWJrs8ljvcmMkXzlRjRlFXVGH5oFucZCZ
a50ehdrejGzVkCE4x5mREe4ziz0E1vy01W7406J8NfPUVy0R0YWHKyShkyT4gXOnT/poxH/Vfb7L
oe0IuQciHDgntVKj0L8AswJ+w0BHCGrLssXYvKXYPJkg+phYpZ1uNITc+Hvqs6gHyZwKbLN02Z0H
HQTBumLmpASwa0uRi+7QhxzX9fJTG48DS1xRxD92il9Qccegc8MLyJ/X3zXxSXP0CUs2dvsPK/rN
nCPTj2Qx8I7A+FzPucYyQyblknqerQFzLjiSMzuRzu3jx8nIDJRi9UV10NhjXu37J20ZD2V6EWRA
DALMD5gVKdM5X7X8GPXaOSw8lX+ooBcY1+9R+ZCiQnrf1MoSIsWLBk8ed+eS9roe5SD0cljHaE+M
JlJUOgDnARqySsQtyMcY7JZk4PLl1MguzdFKGjMXztjKFXNWUACt4s+s+cdTt1SvoaMB4jEBDzVq
6qRqFLgacD9PaEsiSA1RSwvMADoCCJ0LtprmbhdqQVWDxnVRY0KmnDoAIhM0MRIgsAYYsS+AqOud
fxWbw7Qlmrtq6EcID6ccO2P5+wsHkIpTX+StEHm8WgFSYWZeifxZ5VTRxi16ux8wZ0CJg5iG1eBu
qQusQ+5TUpgo9pRzKgOGIqZm4bekYvS0IBHLm2D6ub8Dbx+96H2QF2IfDiBm6WbJkOkryjgJYq+F
5nn38CnuJ/2bIfEp09ESaSfQr3xnjdYu8ROaWwUbGq4N5wLzYGhEXwzoeOForqdWFVu2HYU09uSX
Sp8NCHY6jaV3rxujvHm0UmaoK2zgqriOwyz2MuBiJaBjJ7Miof45E35Xm4EtkvCxM2oAZFMgiN5f
Sj0wtu4RftmP18fveqzU6UgRsChNhI8o3wKHIRAM0nvSwXXPEIQVjdF8mqERDH51UtoqgXNFl9WJ
JfnGkq/t5sspp64zOc64QGYx5QqZuJOg6CKkW8tDUp/vT/pNkIo5X7RTkC1XEI3RzqARJ1nOkzb2
JCQG1TyE5LPI8kTh3GEH9eH7xn7ehvTkXlqjRlV1XQRylSb2mt+Jmeq9pRFsJ101eZ3XFQtgCNJZ
pcmR0ZiNz2cAz20ZEPfILo4QmgQcrCXNu0y6HUtqGxqXdqd/1yR2GCPWIVVvjEZrMDt1Yy1osOLP
/lcWnj8WHXy466jPDuO4rxNejL3eEoz+sJtJ4Cikc2eIVPMAak86u2+NclfZsRW4z501WDIpdqwl
pLh7f2dGvh9Hco4M5mlLH3l1/XA7wTsoIoC21NEchxa3RbR8WqcBCuS03Wy0FefIiDNigWTs8/0l
XDse6F2RWRDfohdLpOzxaqJlTF8l6MSTd/mc6oW/kxnlyGwl+m4DeOzMS0uUN6i7Co+6EZbYiQhW
UFlVZ/nKIa1s0WCQW3hji93/Njbq6Ie1VgpMXmJsHRR1wqdufOyjkbQb+DG67I/thF6U5fIFDTOq
krSGbpQlOQd6hdjjFaPuDlnqBQhG5x16VIgAGH4nIh6dDz3jDHZy5sAF8tVs+fTbdcQ3QFNlYdxB
HEVDHNl5CCWOiRJPnpxaOfnRwa8eeO7z/oyuDhUiND+NKkBraFTsNPIjXt5sknijpZ2E98rMvsun
2OB3ianYAEKZkCMpSLWRit4we5OAGNDCFkATIfHaY2eLbuE2Rmdp5rzvLNYq94oBz3PiNwZ767IR
IOIULnk65HdprHuaBkOa8GPihYzlP4iPTeJMPlIM3AZKg1ZHXvYPIg+cPlkGaexNyzQb4d1bBmzq
zcfGfVNIRRDoQwzFArcwebafjsdX++vp68t/G07JiSlJv8V9vTJU5JYhAoD8NQibfno2L2KtDDL2
INCqcs//yC3mN2dCUdvY2Dq3YRbqu2jEBbxHAD0BHXZPJVf5fT3m3rQXf3Uf4Sn4AL7Clhzmefrb
msPZf4VjfUhYUpRGvHVGF+9yfVPB+sLPhIYxEBrTCfR6ENqsCoXcK43xiKrAIbABkIayC2769GEL
cPmTu71njnKr3AQ5pUSSYW6XOZk7Qs1aZ3faY32Qd1DDdASjepEeGwsyFXZrR+f8RfN8k3W6VyUm
6iPznr5sLsDWFFAOmNWimCm15ZsAgC8tWa/s0AIg3eCNwvIft0ROV9f7YsYp71uWfVRHhZJ7DNOS
WXWF9EGaTmKna/WLMOggr76/wW6jzesVpi71kumVETyoucf6j3yfGkJ1iMR/SIm8HFV0eKPrX0Jx
EdlQal0jOZgEpWZDrwFnD/dabqW5VgYB0gSEbZA0xSNYoAbR5xroJHku9CTl79g+Mbkd+VuQo5XD
jqgf1UzwMyBOpClbRynTRlEuYu8kGKL5zJNm40F1m5bE2+LSAnVLIC2ZM34JC1zwjL4nosZPXPrA
TnYh/VV5q/DE4CAepd8aRJpQw72/D1ZSJ5fWby4LVKQynp9gXfwIKn34lXxJ1nxIPwcjeCCCM8Wm
uIvKXfkiEHlLznrlGsas8qDjwiYBhIzKlIt5LnRCXeHJk5EBjx2nduUtiNpycC59C0IM5OJhBBSZ
EsRHqHPczEPUyEVQeMHEkER6VJER3ZhC+uzSJqizm3e+0gYZTOTH4Zv5g+H8qn7xv7N9eI7wVpL2
iU/m7/Qxexo8diMfeZPo/5dx9PthJjFGOsPQ10NdqFMM455wKF9DPTzLx9RknnAYQrJ1M9Anjra2
nJaLqy8pxqocF2ugBzDG9piGSGv0v+5PKB3VL0YQ+3LQwEK+6QYiCQapuepEtoDrVWWrekkyfZzR
IrVFYn3zsqcNLfvzYjTV0GZZWc2FJxB/0oND8ZIeuH35qDpbV9ymKWri5JktVR7ETB5z8B/KXXoK
7OAYPsdki/xwbYUuJ2+Z3MsxaQncrgxDioQXu/+3Qv9JYt9foNVNh9KOiCowAiCIulwb4WRGSHyO
K7xhL4Iqk/Sf5av2AkrdF+VJikm2UTS5eQ1hoZDshOAdEpFI3InUQtW4acolJPGEE5+S4blx1RMi
zYPwHZ22nNLK7ruyRa1UC3r7IGTSyksO0b4lvlNZ3esWweLyj1Be6coItUqhrI7g+YeRcJc+CQ57
4o9bW251HEAHQgoTb0kUva7XKAIAnU/KqvLmP8Nv4TH8FGrCv/q/72+Fn6ZMaiS44lHUhR4eeoLp
gjgvJSlg6kXlpW+hPh6ebcsaDwSR4qNPXnXXiUnn3De5MnewqHIsvN1Sz6VufTAcJl3ANpWXPQcV
4U+tjW23QVy+cooWFQy8ZLDZlj6468kLciapCoapPZZ7iFONsACmB8HGxbFmBOU5oKeB3mChD3lt
BJQlGdeXYeNF3C4GOgyUhiqABPdn6/b+w3Npyd6jGIgXE43ml1KtrsoqBzZEKVFwTKHlUXRpav5v
VqihsB2DnnnwUaPeeGb4ghTjtDGOGwAIpgkD0eADUPrAg4i6yKVCjeLGh4mO28/ib5bRLJnXZRnp
qKdyIpPV6n2ha8GeEcChtcvzjS2xOpEiVAiw9/AsomsuXCInkhBkjTf2EDSH9Gamd/XEbQ1z3Qww
9YAWo5ZK41yksPOnKQC8pkbnrQRKb72Y9bzXocUCiCT/xiYf/fyBrhkoXHJbTDd0QLbMMVA2i2NH
CzaAhNc7cmYyQPt84DPKqXYk9tWXY3Pif0ERemOYt1v/2hAVMnGAsAH+rjQeWPf0DH18fYnuDvv+
prypitLDWb7i4i5kJK6QwwIgCImALsRqHsbP4CsHhfcud4BSQk0wMkrbUQYyWrXh8mQfko5IxpJ9
D5BoP3f44/1vWlteaEuBimWh9r8pVIdzIWUZmPi8RonCZ05jNWOew2bDRd6UTH5GDkQ/LhGwDWq0
V1bmaQ5VlWlRTFD33CF7NixWzy3uoCDzBAxq6sgH1Hx5Q9d2G5f1DwDs+kbA2l7YpnxnV/Us4LCw
DQ6P1wcUo/XSqHfyvj81FjLCVrH7XViZ8YsFl0pqnv/en+CfZoZ75vnrRU/7UuC6IOg8QDAt1S5P
ElJErF3u/JQgx25J9ugo+mChiPHMH8fHfL9V9b7BCNCzTx+jIRsHVsAMBKpetJ/K69jsfeWtDS3l
NRZ1LsQjr7GSijScnTOznbVQNTPY/O8kgJq1OIJMVFYKiIIxRtHE4CHQZcbINPzf+bkL7GL8kqBN
MoAMv3A01ro/gSuhKlIDgGzjUgKDMeqe1xMoDbEcRh2wI0GpR+WxCUyZOTBO85o/aMety3ztPODm
Ax0U0l2L77k2VnYcW1cM23ls97sXE8INkXF/PGs+DWEJChfA3aA1j4odozgSlTFOOg89oel+bIt8
B6bAWmc7TSOAwFcb9laCVUC/gL8B+gu9NhwNuWumBO3tadbh+SKRh/gsPThnQNq+7w/rp9ZA7/NL
M/QmU1IlZ2KYmWy01+6ls/SHO1jWA2fIT7XjH23pg9iEPPfkeaeZ8W+T2bkuS8IPtwPe41zqE/ne
GLqwnK1737Ss9oXDZetmlrQO3yRPJFEPsQJo2TMbWhqqGKgmIpPoZi+oapXeLFndG+QLQG8ERLZi
VM4ElrnGbF+E+MB9t9yu4T81g5dIffQnI9zKf91UOpczejl91N1QZ02bt03aeXxyaPoHodRBq/Ad
WLmuGfpAhgP+BDkNEpuxWds6/2y4Kbdx1H7QDPfmi9qb/NizDO8XnTdk9pTYAKYX7CfwWkGtaw6j
uY201zI3G05VORNhOKTlLmI/SznVU4WgXpJlusC8zaqePCi1ocnGpD33wLsnpogHs7gfeCsbwPj6
Xe7qAQwEhGPsOjkViTmqOlTrue4xLB9H/yluQAndQHUQBB8DSaE085VkdndUS3OWLWEX/YmD6KAG
wDSTYNyk4rnNoPAKaIXxC0W1pch+vW8arelBN9813tvH6ROgGYa0O+hZPjHkEyrFKD0v5Wdk9xlQ
kQSgqFp+Ch3/jf/JAFT0+Lg39yzZ/06dF8EEJyKu9jNEHAC6mpCy/tfP4OQ6zsD9Y7h22iFNgo5f
EWEpWAkpb9nVdZaNyoSwUNmlLPsnkrsH8TX+rTCOrFl53Xpq9yuO662tc3vSUBbgl45mcGjgPXQ9
Y0IRpT6ydq03SP1Mmrn6EGPtjY2DBy2a2Y1zvXYlgIQUrPIoHSGdS5eAhbiO8k5ecLtCesgmr5Ea
o2RFQ0FmWn6LhVPWk6bayk2uRRJXZqnjUQkVW/MLXFg7gWumfBIrkp6TffAiGwNwa4LJ6TxhdqzB
Ic3G7Bpw0lRO+E+LIfAUKOcsCeYFX3MjDzIoUSky4L70eHYfEU21+Dgw2pfpDJK7UQBAwcQD8SSW
G9Hr4isp34BqGg/xG+CHIPZKrXA2xZlYs4hjGOmh4APS8FuYoRvU5M/ILkxQ88uEFXJSo996FWeX
WEqwlPR8aPeBlTD7Ui9KhL/DZ28Hw6/7p2Yla4A5vbBMJSfkMua1LMTg8Iix6h3oqHGSv3ry5w/w
DVhOTq9xSQWGhp8tHMZNfZQeNhVz8GKQz10YAhz7IO579HHCpwT7ED4FeHj+Db1ZoKS0pi0+zxvA
IG2XeiQPil8HKoPpbswaUI1Ql3UOkMHkKAEFL2R4kPiksHI3MTQAX/iNwulNnYEyT78JtMwP+gJ0
wkhBlkfmUXnUnsdX5VF5GO3uU3sKH7bSdv/PKiOFC7g1GkVoFHId8L0cjDg5/kiyX8lzeQ6t2dH0
4k+IwYckg2bEu+CdG5MNSGb4j6p5f5+tJCqXffafL6CWmhWAKMhELHUpmEqq+zYExzInAfNnTHye
+Ce2Mtnh74bVtesMTSqonS7ddmBlu3bOKsP6udAgDOL+jDsZ/axQvv9gTVGwomCH9m72iZuOKh6X
ZzH1ugaIWF5vk431XvzDrf/4z0dQsdjQSCkbyph8Ne0GM+Tgq4dIKPReLl/vj3fVUy3qzHgrqOCo
pixpwajxRSmhvWL+4osHtm71+waWVboZyoUByhVqQtmBtIltvfHIvEmOhIfQYX6RNyZs9Zb7UZn+
9zgod8jNda4IA9d6ybfwh3lLvrQX9Sieq1NebAxofV9ejIjyf/OUl3MkwNTcEf4DEoLZQxrqFeDC
B/Y4PmjgvXu/P4fc8k/SkwimIZTBoB6OTC3lfRQWZDXg32y9EhS/78AtvWd7SQLj5vgLgjvNQfGy
1yCHSt5GxmP1lrkwTEvFiQ3LIKzQ0AmCR3h9lG3tTTtAUAhPgu/Mip62FMPX3M6SwsKlibgIm5Ja
xzhHF2rO48XXVg94VIdybUvxSy2+1NXstKNZoLIEGY0UoNWJjKwjinqdCwSavV2xrzNfz5PcKXKr
2KImWpuKqy+jlr0baoHzJzw6xNjhq4OE7pP+KeTf8wTKQI8+Y1Xv7cO8T+PP+4t/45A49M0BhLzQ
dCBWpRuRazUc2g7hlIt+NA1Af1nHJfjcTU+VX5vc4KOjfws3fpuvBaZyIRzGCqhg7qK5OqKgEVE4
Lxs3ZE7B5PoaY4ziKW+B2Kn302sIHjz5WHSWAOJnzYgnm+2+7o/6NguGTwAsAJ1vC3sYwF7Xfrgo
1TCMtLZxOwVtx4QBlyT7kfKtGRasxUmMLit4az1G0y6tdkpoVNkTz3zP04TWreqkQVXmb8CAdVfv
mI0FufFoy5ehA2mhgMElRFelZ6ntavSNNq7QhEYvHivmu228YXprZc0RcF3en4mbu2AxJ4N0GxE8
woCfE3PxLm+LjAE7yNC4cpBACuGggRFGbrZwZ8u1duVhKCs8Nd2SmqWTPDbukH0rbU/aFgzwfWU0
LDJI7HOSWDHv5H6mV52Tzy9QAdhwq+sLfjHO5Qsvxsl2oSQFaH92u0qPw9xWmNaMqxySVNOumQuD
i3QxKcmMEmXy/j5WRzH5aNsXUMqYfmj4xV5UGqLFT+g944Lc+S8WAclYbEgWzLl0/FXwORvJ8QwF
DEAQusAZ/UZP+90/N4JkF5q+AJaH8DP1ku5UNapbxW/cXmU+myaqnUSZUxs19S1qh9ssJ5YbgiJ4
ri+HCxDq68luhC4EsRrXuj3bfsiRbwbjwxwBpSzafNDoYJNYOo8EJ8+MRnjuu2dh3EudEz1Vh9hH
91TWHuf0HPIWKJDCj0iPzQH9sJl/6qtd0duFQgbwflR6VW0hNlb3yRKaLQBQaCvQFCrFCMXlWVNa
N2G4AzifTGboyRROzxGaW8RC1DP1iWm+FwHVsEFoqnziHU6a6GmIgCyGSFCSWvxbh/dJWxqpyBrQ
Od7Yy7chAqZXg7aggiYfVGJ+ElgXe1mcprjKpKF1q8GAeEmCG+mILnLf7GtSnZW/gHBOxv3Ns3JN
XJmk/GXLxYEk1zAJ3djsoQPeiBmfhcnt8VDJfw+b/YLLZqQdxoIGRn0apVaRrnVFcJDIOAWd2323
LZrjZaI9Z/7z9DSMNUGc6kTSRkPaiiMEewLEVNBOsrRhUu+BUQBKNZeG0UU2ZzayckC/SMAnULxU
tuRrlyiDGtzi3ZFDR+sxugyoqJgttDrkpnl0gbkySh6CVlqgF5XTBRuceqtjujC0/P3FRuF6PqjL
lh3dvrWVtCRtvO+mLdajmxgfAcTlaKiYSm0a3LENRjMkr0H8Wfq/7m+92zwaZYDae5PPyVEcwIDE
EU5x+k4PJwttESh7ght3fux/9Rvx/u0Cgcdg8WAsj8o4Bnc9byLfpYnih6NbFFFhh1KZHNqBnQx1
ngog0/ktnv/bOx/lDTTQIGGH3l+o617bm30pBiSjHt0gUpz2lIoB8f3GzKbOmBNs+CDe6gK/XTQA
GIDN4GEW6Tu6B7sXQVOFYtzopqqGtGmElu8kV7as3L4swITw87CA7DqcFn0RTCnYItVIwkT2lbKr
00y1gGPg9YEtE6Ors9IZGSZx0hpvi2bKv3u1m8xoVHoSQIDDBItTQNBi0luA6AWmmoypLQT1VpJ5
md7r84ivhNyosGTyVDTnX09/1EuRVoG01tXKgWhapLNAHXKDaqiDFWtbLABrU39pjVrsRtMaiZ8Q
9/ZVYQSN5IhNvgEcXRsQz6P1FI3ti6oAtX+hMCp2g5hMrgCwl/8SSdhGD7Lwi+We759N/jawg3fG
QRHRzY/YhVZNTVI/ksSsm9ywLKww/WBrCwruJG718VQ/KQHaG9TXUB0MqAzh2H5E8XMW2LF2ANNB
id7j/o/0nkcKURdOjnEjlL51f+Dh+KmmS8iEo4xwva4DVMK1qRomt0qCYyQBCqJVE6nCfIu1fW1J
gYZX8bBEShZH+NqQXHQKPzDt5M5q+xiItcNn4cv9mV41gf5JTDPqCTB0bUJhQIcqDhhLyIV4suQc
uIcrdlNsewnE6aOwYGFxKS2NsDQ0bCpkrqplaXILH1IiPvyCHShca9RS0ephp06vUtT0Ts6EtZ5N
U2NCfDXbt3Xd6Fkb88b9Qa8tIN5n0LDHix0Hk3o2pOlQlHXMTa7UKCcJGyftshPojez7Zlbc/SLI
y8lg40Jlm4Z0pamCvSGzkxsN4XMOVoxkzs26/j1tsY2tnUsZakq4XJYiOh3nz1Ij85WQzG7Tx191
ohk5fiOoExn8rHlV22yVZ27DNrzpLwxSJ6Bt+UBQhwAGu9YeuFjnyj9i7qUsgNuEV/8IvXl/Kldi
U1hE9QmcKkDdw+lf79MZBI9ZBqCSm8V7rhMMntv7cgpGs5YEeFYH4t+pE61pDk4KG++aPNh4Sq2d
EzQjglJxyRwhTr62P8RcJYDLcnaBoZz1WghKGxS/W2IEtwl7XGwK8GZwfJqCFxV1HKc6ZLIqUpC8
UBKHK41+MuqI8K3hZzKJz4Jio2kZLFx2yWh22VWGMPMHMPs0KM1GyccgO3FW7etWOG/M/23gjA9D
Xw6oPMGHjpN8Pf6Mb9o6l/BhI3OSAWPhBT1kTL46cS9CaUXSx7CV4107pJgIAIoAzUbnE/Wu5EWU
yhNRmHF6ApPxBQuYil2ebr1A1g7p0pELEk0B/Pl00YuHLuuYsvPsjmOfork8BnuFWtVEDkGgNIR/
78/jSkSG4BtcTshQYSPT4nptWCba2AasyxUtaxdR8qKmjKSzgdAeszzO7KzmFLMXx63GlZUTC8Ng
EIVkMrKxdCwCuLMqTk0Iw2d+X3uDzQ/6nO/bb657vz/ElXW7skTFIRmbCVwZY4halu8qCZQfoJYM
J+Xpvpm1AaHYsRChLf2UtEMQs3TW2ryYXPUh1XFGql/PhaQLoV6w5L6ltTW7tETdFlMO4hu/gKU6
sTT5CzBCvWbdBP3brOo1vXXf2tq4gBrCpgfw/JZZLQhLdoi1enIVNjWVMAAQizME1ZhUKFqzz3mJ
Aqnv3be5NkI8ShYoJihxbrqmIBsPSt6MxwjRkSC6E1q6wRyXg6DS6uMNsN6WLSphlgaq6qca7l5W
Zx8L4PhBU8Efig0ra44UrQLAUvMsqBTAEXTtr8S2UDK1Eid30gBA7IpTMeSGNMaWH8u7JD3GjFkD
gTI8SdFg53P7i0HGwf+ryY+sBKp7vXYn9W83/7k/0SvO5uqrlr+/eDiPDDcwTIQwaAzQ8az2Oz4G
MQ74wRIQB983tTrPFxNAHUNfxSGElufkBryYkiZH1YcPIByJlwh2bjxgibcUcVfCEJRcIV6P9ng4
GTremfIgidM5gsduWdcP7NJnTS3c9ekndMPvj27NySxEixCzwM2A3tjrifS5OelroZhdgOs6Z/DV
yWJEPAVjYa52902tlBUAn8WYFuXVxX1SO7aYZPjNuZzdJD3X/K8s+UqVP+1JjY1ofmzrXynzmpeH
NjOAqQSTXWzft782VAQeQCqiPxa4DOoeZFWmGcJ0wqyKY2JnefMHaqmBOTdQL7hvac31/GiH4YpQ
cR9Su5MHdZ82cbhxh1HPnoVzMZ2Ew8xHIDiwgnBrg66Oa1Eq+7c1aoPW41wGTCHPrlSh9tgDJKxG
ZtUFG2/WW9jdko3AxY6WCrwo0cFxvVXaCQF6IDKzK/YG1N1ZpNtLV9Pe87okWQOgV2nGktMztT7E
f+vG8JEdSZ58gcTJvmp2FR8TcP+npc7Pj9LoRaVKkkF5kPONR8nagUX2FYg0tK6iA4RaZ3+sxFGV
/NkFYpslQi08daCe1/uk5nQtjHqjARm2Xqjtf5ElQo8BMjbIi0I1hU77VlNTNgq481zlDWoHIt8Y
agCI+C6rRiN7vb/FVhYdURZK3oglgUWnewcTdDpNePyxbggiQZMLM46UbRGZdZeWzn1TP9kI6s2J
MhfUufEoQtJNXib8wtnGsTYMsjJwrqoEnpyymVH4iJzTkeP1eaohJgiucWOsGTTyzzIYKqWZs7qa
zZwAjuy5jsYcIthRTeZOTg4qol9L6fvBEqIoIHWqdQ8xL+aGmnI1BBwK1czrDlJSs+xzb0I/diay
zYIJLET2lE5s+DyGgQrF2b4wUvR7bXiplZsF3BbLgxYpJxTeqF1edm0Vh10uuEV3zNr6IZue1AYl
A1Xd2KZr7vDSEu2PsjAqqrlPBTdTLOAXACCdEQnVZpgXDhc9KimYwaAUl4SkEAMr/pj8Q5dPRBmZ
9/sLLGL9qPVdWGjxJmSh7I160PX6dqj91ZqGD2G53GhEJNi3AHG3uC0ci0sTy3a+2EItk82jlieC
m0gHuXhUajQYIJYYOt5WxuPYPCpAAiKpmk7HVp50HuxEsSkA9RM//zdjxXMINzouPbqnikuapGnl
SnAlljkKTK9Da3zribc8oW/n8z82qC0U1x3LtW0puJOeC0Yq25lepLpi1/ukNivfSN/+pzHRG4nv
0V6VZhhThNS7BGQWINj3Ldzia4ANQksKjgToetCKRg1JGOtyVnNGdJtxN8rfjfjaEnH66iD98qfi
Tca6b+/Wu8EcWsZQflm8DktdoE3Lz3UIgj4XO9OK8tOYOWzabBi53fZQdGWhbiXDRaLwSoU+kLdr
5AQsnu4QonV9yluwcqOqtHHMl5m53gygHoDzXGpJ+E2m8i1MkylBwciS21pyBRr5+cjoTOTW0tsL
F2/hI1fmDW2V6AFBBzaynQoVCqRJHzRJFEiuXGXHCtAxxsiF/h+jaqFWpyB5tAhh45aj91s9Kuwg
KA2G5Je1BZHqGroZLVhgIQt0zMcwMmVxVq0qGThn+D/Szqw3biTZwr+IAPfllaxFS8mWvLdfCLnb
5r7v/PX3o3q6uypFFGHdGWBmgB4oKpmRkZERJ84pLajeOit8Z2ltcazUoLgZjCTe2MtlYeJXZuqO
ghKXPleicEXVcwwzUV8aT83etr5Jslvpfw7AzaTjdcdcHO/SDvN1eIZJDQ0qvVcsUu1sQkneKE9z
uDNkzS3+NMeDMW2NOLzeRx2EOG+uRX+A2RphOeFCfzRlpsILskqP0KkhIVlrzp56Wn1zfUUrD7zF
1nKuNfqAQG1Y8llodrhCZaMxlCdl/ho1zldtjPcqrfVE3g3Nvrcir7Mal5HF1p6BXR0jU71JdLco
biMJgNanWt8l4G/6v67/rlfsFjS+GOPFkZcvTRotxIDKhPY9onf1NECi1cIE2g2PZfWtqeYffat4
FTXLtIesNpA9LX4fFxGNv/d19bWQh08VSBEzV//SZnvj4fn6OIOH0vlQREMq/WLQUPphqCE6VJ8U
6c7KCneYCuStPLsOD8X8ZZTcctqI7it5wmISa4vTLdfo5QaNQ5ArMf/kKfsw9RlgfX8XF2nsBnLi
SS15gxzbbv+uclwz0d6Hw142Ys/vrdug7jaO2Usx6NL/oTWCH3gZ+oKbWPR/uyqSfphC/WmofWev
Wkl2qHxlvOmnqnkq9FJ2y0LyQYvpvevbhXkjgdhmDnXof224xxKdX/0Sjruy6LUBXBUek0ndZGYg
RfqTpYyuEe4t6Y+WCezGjl0FBuH0XevJ9xVCxNb+uuXXHsAnODMsZEtym1hao/MJEqeEU3IqmHjJ
eMl6mXMnJY9NuPHuWqnYw8tM10M1FsluWSxl+7akAIKqzafwVISfummAAPwoPcWUIKXBzdvcNQa3
cbSDXG5ALlZiA6YJdwg+LBPNIho60TJfCvrOfNKsyI0yzXX074MPiIXgIIeoGKfQTB7qcq81bvAn
YaKo9yVKqX55M+kPUXwbBOnesceN3/U62i8/i2APcwqCbyI+Q7WjNo/1wXySDPVGa27LAErsWdnl
hXHwfx8EqxiaghwFo/g6riby2vahog+aMVlPHSOw1amGJ3WpJsbTIY4/TuB/39fDQ6HfhvF0bylb
yeTrG8fQgNnIVE7Y/1fl2W7IaZE4vfXUavsBmkvT/9ijQNd9TPu/0uqD9WWELjsf4+O8zIF9Bbk1
jRvj88ttIxy1i58gJEoyc9j1GA3Wk1l6inRQky9gTymePtjtfQxH+PXz9fruu1ywcLA1W5lzSZqt
J56/pjeUSDZZ5QSWxC62HuyvQb1sLQ0i8kCyTAq3QnI25O0ctpluPY0hQ5Xll5DWm3mvzGC59aK9
pToRA7ywdqn/kHSP19e5urFntoWvirZPDDutZj051jEqHwv/Q4AK/EbweDmhwt6B7NA4JpAmMtm9
fO2z2x0Ig5E3qRZ/0CUZD6lSX492geX38CDkTVztnFihkdxWGpiOqIWv96FqlPFrVAZl5cZMQvs3
o9xEzxWCNV8lx0FVhiZL/i7ORtgc+mJCq8jh/xzscjllLqOPwty/aZNYtr1yTmcbsQywvLs+GKyf
jCZHpQdbb5F50ajUn21jyL7p4SQ9F/NSDeAUzNYx1jJud2OYLfMOwhCpO+h6SZlQicAEelKuL38U
wXlvSNr0uZ0btIlg/ICsVPORSUprgEhmmIxfB7nzh10emT1jmpqSeXmsMa1TtJWVe4mZFd9ia+x4
kRmF9JhB5wVHGA1Sw5vQEbQfx5rc/ScU5RpOMIxUMECATz/qbGhyd8x8I383E+u+dk2XQiLP2MYp
UdK08sraz3Ywjw3QC3Z2OkKR1UqnWdYCxKOosDU7k2+T7AZjHn6YZthkXpP1NF86VS2cozQbevCc
OSURR+6MojpEhQ6/5pQVvfZ5avT0NPkg1DZq/cLJA/1Dd5CL/R/hSeH1YI36lIcF+pZaSrs0ksyn
Lsp71+427m7hBv3bzsJ9biN8A8hfsAPnjD/PiMWeisx37uPJsT0tG41dlWQRDCdDfaydxr4t1Gon
KfVvsor9zzoqB7xhlo6ocOaTKUv8oLLiU39yftDtvX6qhVj58teRiOCJTLa2FMwuz1scqomvZXN8
StNpX1vtbWS03kBzKys/qc2xMH8PQfjKnhAtnTGwK0vCnoWP6lLC5F/hbo4JCRfuKytCzlOUjZJL
isKwujmyQ87D3Djvzba9653yJk42IuPy185i1t/WeInoVM+hLRZb5Asn0oS8Rnyq9Vn2iiwYPW1U
5t31nRJrGn+bgS2FFyOwPmCll1tVFkXWMvYbnyqjOOjyjQR0UPVqezjO1KSnNN0xhb5r4q3ihhD4
X9ld/vlZSC7LUJM0ky0zs3dOf2yz5uCUj125tcDVz3i2PuGYGWmiqEW1iAGP7vRx2Hg3rgULBg/+
/XrLQThbheRwefbL11Mb6pTSsxzI4P+2OHVWrQCAXFSjkMORheM0lEZcjYbEYXXK46A2rpnppDm/
l0/+vSNnVsRD5BghM1YB05zKF9MvvVYlTKfyvph+Ntrn6263epQcm34NxRMwrEtwPP9uckOYhVn4
RBHacDUDgkEtieSdWgfxEU1yyOPLZEs5Ye0zQoC5BFyoE3i5XhoNcl/BzaLkpOg/W/TBqZ0zTfF0
fWWrRuD+o2zH2POrWUKf5WalnSenUVfe9Yb8LmiNdyO0BtfNrH1AtPqQoQM4zUNU2Kw+y/pJTark
ZE2HpH629FMe7CCP3CVbM1/rC/rPkhD1hp6BEElFUhq/u4Uqj9fk9aWsGgDKt+gKkeGLV1EwaGNX
thio5Gxvj0d5Yuom2HDutXBDO+pfI8IRMlMoWuSuSE4lkzLJvgjurPw4bxUFV5fClUr1cXmsysKu
aACW50Qe2Px6L1dkh7kXcptf/15rSyFJXwaveP2BZr1042QufBimjeRUh3udUUvfc3iGq/vrVsRX
70s4ODcjHFGZBKuxtCg9yTUD5hSZBq+elT+UqaDnOfumj9h5lu6oUIX70e+YMWstRu51qXPlFjXG
Yio9zZryI29Uad/WJsQb0Rjsem3uPWPs0ZqbtPnT9V+9tgFnP1p8pdZKWYLU5NsM/Umpjtq8V8yN
e3ktt1kg6Qa+ynP4VQO4j+Ogr1uauOZ9132u9Oi92vQuj1PkMn8OWr2xEatLAqfo8HShRilOfFRy
UBSdMsSnzGnjXd8a8r1WQzzj1LFxvP711u7KRWbuH1PClte1Ho9x3MWnZm/tt/jv1tcBLA4EjQ2j
l3Dhz+nQKfXy3VJm5ekHeGE5e86wEX5XDwctmn+sCNd9rU3BnOpYaVR6qUl5Z0yp53TPkLN8vP6x
VteDGzB5waXCPXZ5DBvA+uUErcapjZ4N62kOnob0LYsBvLX0ZhhQEGEpZtpVU9qSAjL9Ow26a82M
NztPm+nz2lNkURX8x44QtnSnSSR1JhfLOm1vlMwYSkytSZPXwLKDEJvnKFBjhhsfcDX1BCUOptkC
J/JqwGiiRYPUIMnTZJRemL6npnyEsmvsB/QvIi/0/1QDy7MbJl+vb92qn/MuAb8IaIAC7uXWlYUa
j9pAIpDGsVf5v5xia3pi1TnOLCz//Cy/oYql12HD4270Pw/jHcVhd+i+XF/FaiBaGrgMYxqmJvJJ
hpFpDmbME87Oj3Lk+Qz6KnunOcQIqG2hhtbSjZdm8f9sCV+sGfoEoAW2khK8cAHfoP4eSJal1wfV
2AIOrW7PUtYEj0nHQ6xHheYcMXhCCmUHsgxzaf5YFOlGNU9U8ny53vjTyxQd2RqtjMsdssZlTrCO
kxN9QsduXGp5TXR3GO1nSd23xRf9I0R3cvqV+fIY6b9Gc2HYGsddOSRuouaH63u59n0XVlCgZ8sw
jPhg7qR2nsY0S069nO/z7EkF1jHBl2dnoKecjQRizTkZoUcNaplup1h0ufTCp8QbyeSO6W0hZ27l
PGSolFxf0FpIWQ72oqQNd6/4ep0Up/RHNDxOXSvdxXEGPUy6L2vZTXqlZlkQ9metWxjS1qT4mvMA
4gDFAeSVqRoh0WvNpFUqmfKNPOQfc/ZsGJPb62tb3awzE0K4TDrd7CSYRU8U90xL/6gYD7FWH/Kq
80ZL29isLWPCycuW8VrJMJZy1CEZUGyEaaeODoE+nnrd3jC2FlLOP54QtqRuVFDdxlhSTu+NdN6Z
ke6mQ7a3/HdNmu9TdTPNXHVGjTkIUqmFJUrIObJlylQtm+SUNdQ53JzqXuc18Lgi+B6qYCHNvIZk
3M5y6E47hSnwWGlQf50K9YeetVblRmEFBJU0tPszq63mMZuSKN4bwxQdltIrEkf18DNwaiAhVuPL
n8LRinzX7BL/sUsV2+dwU3R8kJJ03EgV19fm8KqhbQSdopDyKPaYJB3Kb+D9qA8pbtDewM6ycdJW
jTBrBaKTfzEleXma/YDe70Q57yT5iavOR2YYXVl/vu7yq6eKBtCLSDixU/RCKc15cSQ8Age0hiLo
WffFCBj/upXle4glL+I9X8tmLga1wculxPbc1TbaSicGJrqBIRVAdHebMJ7VtYArtizAtzIXwKWV
cGzyxrIIf7AVOl736foaVrdjmbWhRQMvqAgLiW346xubv244n5P4nRXWbht+uW5jdQVnNoQALuvo
UOcRL+YGAc9bv8glt4rsZnfdisi39fcVyVt2ATvR5BdLg3Mr+YAYlzfzfJhS95v9MLl9AHD1hhp9
mnwwbuQs9uTuaHy+bnkt5gFLo83IgwfWOmGHxgkmAzM1uaCibNo3QQfPhJWjzd7Pxb00yCfVyLck
6Nf27dzm8s/PMjalk/O4aXV8Lx8OiB08QAWyb+px46OuLw2hN4OyOJ0GMSRETVMPg5WcQl3boaO8
q2J9p8r5o9PJblZv9DJEpMLLFoJUM7gOcfZXUCh07Hu9DHp8HUnZ/l2IENFdncNmcteZx/bbjfPp
+s6tfUUqyXSKl6kzhJQvv6I15vS6W4oGVfGYmiolUagp4mJ/3craR0QlFGwcsHLyJcFKGWm5kfUS
e2VMO2avpwbuOee+l7NTWeRviK/LxBhEwiAPaJZcLomOHE/JWUPrPobrrzq2yI13WwMIqys6MyJk
LZJp+lRbVNKlYvTiHuBndJi10fN9e6d1T9c/3+om6cDDAGgvB1vwwWLK474K8cFert1ieFpaev0W
OmHLyLLis/MUF04yyDlGEtp38ewfmV8HLBZtnKctM8Ir3NFS2pgSx7bt3DE8JtLDlpTnlgXhUuqz
eWqCeikpASgqexjtkfSNrA044RLSxKsPiaZ/9kQsXE2BMQZaxeeyjcbrodSr5zf0yJYEi6IVXQSi
z+WGGINvFL61HJrYdC3nRxwnuxzitDf4lonCwTKVuLCtXlpR8qp1NIl1GPKvvH4Iog6agjcdyTMj
wpaUUdr5dmonp6iBlcQAnQ7r+FY7ZC0ZYWzln5XoQrcgKaOhCpdIbSt31XPq3yvpfgt6sWrDguto
IdJfZKQuv1YMDMFuMp/kN/yqdb9y7TiEp0rf2PktK0IEUyY7Cpk9JSgrD/mOSXXS6ce+34gq61aY
jVuY15dJ28u11D0vWDWO01Nj5DdqeJe0DgKqR6d4vu5hy+a+OilIbP9jR/DjwI6QriiZuQPj4KiO
J5cNT5TJtZHSi7QfaS97mwnX1tqEHLvo6HS3SUYt/HvsfO7eWfCQwH5yfWEixO3lsqagT1IAzG0B
1l5+QSA4XJd8i1M+P862ejNqkAM3t2nraS3vFdlt9J/l/KmagZ5p+v669bUwx+Ay9zYI7YXy7tK4
Pue80p0ROALCyNDH1g9W9OW6idWC3zIzrFJygfRDnKI0E1lpnJiuX6n7oafK6VGPpndWD4dM+kGb
3nfwjOZgOo3mN6ehlk+r0lqiHrD8DxLay9Uh7aIxJUPwm4s/JPCqlWukd63s0d7+dX2RK66C5KVC
XQ5TjF0J7jlDfDGNY8VIKMhrSn96Vx3S5Cbfqsit22ElNlK0uiUqwFazVMaVUqcnW5c+j3rz3A/W
bT4FdwXP0Q3PXPEN1vSfreW3nN3lgVxUiN626clq74xoz6rCfiNGrSRAFyaEDVKrxJgKi+X0FRdg
FsG+p2rxY50mT9Dp3DiI1Vzfp5ULFwA7dOf60ncEq3K5pkzTqqbQ8UU5/DoDmbW32porcerCgLCi
1E4bbWzJG2eJhHFfqdMxyG7tx6AID2bdHH+Xb/tvH1+oHtC/oV8gkhWXdWsoKXJWpyEwf0qq8Yhs
+EZ6v+p0i+oAA3fQaYlZyujMljROrKntvPyvsr0PnJug3EjpVncGmB7MTwhygR+63JmxkX0ENQjw
OQMvvW0cwvH3ky2uqP8sLL/gzJ9nOXD8Kko5O6Hp0rthguMtJ+bMwnKizixQm9eyacaCqT5VwHfS
+i+aqW8wQlcIwhmdFhRufGnEiC2lCFLui8y6L390zq2/cSes7cS5AWEV5lBOepJjQCtcJliHZOMM
rh0R+lpM6dB5kuExvFyAXMu9TpuYBch96epGwCClc5OqlmtB56oPT8okfzTU8Ob60V/z4nOzwskc
pzYd8jJPT6H/IDc/JZ36N2OZwVabae2+49343/qEO3WkBBWbKuuLUzs6+bkqeW07pDuYvB5T4306
Ke+nyPmeD7pJM93foi9f/ryQKV2YF9LkQOk7XS0xX/vv5/QTQxvIUHTQBU1G4TX+Rq1h/avSUKBi
Q9vmhYPrzOWjvgnTUsMaIjghIFsVnff0Lje2aDtX7ajaYuFFX1rwel7KSqg77B4Yi7m7M4q7PL1D
CuS6jyyu/erbQcYFhOelUCNsnWTpcR3MXOOY8IcnVrLZqt4yIWxPGloNzGOY0PWO+yexvoLwfm/n
W2On6x/s36WIJJWJ5TAhbXO1JvkCfUFPZa4OzpuCEUN+ZDy8YylHC2e5BERY1X16au3PdmDvCEdD
WW0EjNWAtFQEwc0ygv0i33PmY8ok1b7U8sk0Scp3WUUzRIqN3+S/erlIud3Igi1OKKW6y6VMba4W
SomVRjF3bD5095UCr3a/U5UNN1tbEFcRPRx4dRc19ktTgK1zK2uV9OSUBfo3Vip71L+njc+25mkL
tQV20EB5BUuSZtXogXIThyJQ2Jr/x8LCkDryVtd7zdN4vXAs6XUA4BZu7rJv7cJINTwavM8xGVxb
8yJr4525uhhKwy/diCXNvvxkqVLUbaCqnEzSkP4LZGR2sxHK1pJRuOv+MSFyJ0xaaoatyq5kiOnW
8c3UP5jBUZEtJIe2aplrHqAtyAvm6ZgvkcXlaFFSzUafnZoqOPDwWsrO10PZqgXqpOy9Ci7MFp6V
qSrxZg7JRTQpcSXoBfM3gOuYB/3PgvD0z8p+NLSX53Hz3CTZXd79ktPPgZVuXNyrF+q5IeFxFQZW
BEcCSwHs6Ad3TJxqT8Zn6sxTf9DhNhvekGGd2xMcOu40Z6iXNG75dAuOo4amYOPls3Zo4KRk3gBK
NE6osD120k1dYvK4Un3tKNWmmzSIjLTf/WKLUGfVErQcoP05nwxRXp6cKitqq1MI0Zr8pageHaoK
kUYPLNsSilk7ojrQCl5XGlgyEbIWOq0Pe8r48l5sIu0WZ0g2r7U1tz43IhwcokBSxi1BLTANqgZ3
EBq8YffhWFaWviovHmtZ5tltE+ud33c9FoasYTYIgIjxUzY23iKr3+rMiHBvaoEimWrGt9KjbOd0
v5YDCtPI7noM2LIipLyD3gdJE2GlzJkSTHvb8ka7Qi8NWpONy2b57mLmBBUd0dNhKpGiy+VXqyY9
h4GT+Nx/M3+lH/M5cW8k9Dnqr1vNprUwDfU2FCXAn3iTCvuTykgy5HOcnZwaiuU5r4e/mgA+nTCU
pacpz597s9uikV49Q/g0mjzg1hmCulydEgxol6dJxlXq0/ocvTppXC3vd+bw8/qWrVkyTCr1CihT
8ilhyyIplKoiT7OTYpyaMt+V4RPkwK5UbwzHrbkG0K6FNgBpDTTRL1c0DnXZO0Genbq9X3k/6i2G
l62/L3yxMu8lu85Yh2zdd8UJ2HXQP17/VGsud74E4QwxpzXmJbK0Sy1nHO6T52K4B6PrddpPWgNM
T95dt7cWeiAKADCJOhH68cJ9p9ASymF1zDizEwQ9utu9AdtHNriUSkHGkIkIl4La1M0YIMx3Siqf
Kb9qn5vfoj9qaIutwsuSLaG61YsV4M8CwQHpT8S7dIJsJvMsswJ7fvPYZOFTQYsgkJlsjU3JHdMf
Qf5riA6KP29s3ZqXnxsWPmXd+6qSNRhuwpqJP2Swo/7gZ0/pFjB4zQ3hI1yK2wvjq0jv00aGkU8O
bi51R6u487vjW1qeC+XhvyYET8/kch4b5qlOLx8r8qburg9+XXe9rWUIrg5nTxyMEH+fkF4Z4n0a
PVjj8f9nQgg8Zhr6Tg097vKlmJPgS+nFxgFaX8WCjqFSvnBqXbqbZsQQdtVtdlK1YD7wDEMuT7N+
GZMS7K8vZi008E6kXMBNQetTyBLiIC+VvMeSPbZwQlRKz0POAFHs1KOMrErQPnS+Wd3MVat8n3t1
q7G/utL/7ItwoDJFMcVAav1kyt/ZLz/5/Lb9siET5PgSNMSz2wZSuvQxOUJ26dkFasuzp2+NBqye
0zMjwjmV7IEr2LKzUxQMxyAYd0P/FNnqYzm8IR8Cm/XvaoQUP/Ud2Zwyg0gEYSgTaFRerGYj5V5L
HOB5Bf8NnQjJsGgjgaioMvzspIUyvNYPjV27uSy5+42sa60Axx2xtENlnsWvSmI5Ei2NpL2sRVJd
1D/Dj/anPnzYvJHWVnRuSbjEjdZscrvXuQFRfQjzz371S0/7Q9v4btlvvcKWvRYzPGuRBjQAnsPz
KpzeAcQ3Kk0YS34VENQxanGv7R7tzpt8N/1ubqp8rp2hc3vC4vos6iMlxiW0uTtZvTkiwFV4dm66
ZhvuJ8YHQBSPx8H5Ca/ZIRzUu7Yzvjnq6FWJuRG5Vj80FY6FARK5XFH3SvZ72NpQZjp18t0Qaoeu
8T0rv2+Nj/6g316PXSu2eBgs80oLxf0r0CWCFJPN5Gp0kkrHfF9NsulqAZoP0sBAltVkBZprRboR
MEUxjKX6pS2Q+CUNgFZG5PYxMquNUK+ITgy3eP4XyETgCh8dt1LfT2W1d7ToUYkfUqmHfPD7OFBR
Vr4qRbdvw19avkW1sxJ2+DFLoVe2oAkXwVfm4Eid0ZfRSXXaQ34wGqg/IF+qio2n3rqdpZrEFcEV
LuQ/uWGEcq52EfMacXVg6qZxdT0a98xjDTeMuVUbkWFxWeEIIZomL/8mwWda6fIClCBhXeSb+Mgd
k+pz4ue7bjR+U5jg7608syIEbZRFI0uLsaIx+ZzXhzA65Ga64aUrp5N6H5VF0EtMPYpNHKjNmlCv
h+gEo/vRUh+zUrr1o7fsz5mR5aicPcXLLOd5b/c0UZgNjT/52k/4ILWNa2HVCZaPxmufcoxYXU6g
ZywVi5X0qnaXyPuf8wSlVbJRXHx5Hbza+zMzQviMJmNSZ3+MTkESeolyl5jvI106lsbkDa3+EUI7
Vw2elPzzJN86jek5zbjzq2anq+9aHtP13hlPVvwM44hl39TaDWf5JCXNbTFALau8N25Bz+67Utr7
zYO9lbmtxSSApIzwaQBFbHH6sVeHqggVLTpBxlZL99Vt8kf/s3wDioxT/68VsWSZIRfdtzpWSEHJ
7bwEqrWu1TcqFatroU4BupNRGFks846ZQpd5sZJrnk+DZ5694NFvYQ/69PuBnOsCFDU1YuAXi+Od
ea8yWlLXdrQADeDUj6kd/FW3kbqb/Uw6GsFEBbvkGrluc+1YntsUTswcSkPadCyOK8Mzs+dRuYu6
jbti7cAwTc8IFXVLg1Gfy3UZ7QhXTBrFJ5o/0H89NNaPwjoGh+sr0deCJfNK3ADU4SiUCktR4rRU
gwwz1V4/9ifpBq6FfOffQhfkwbYOB5xruYpbeKmbHcJDsv/j89fa0+4+93vjJnisvUZ1h1vrCNmN
W3vJbbL7kru5Fx/T2/7nxm9lxeLZPv+pQom1n7rQj6wwPkU5uVDzI9SO1w2sgcS0cwvCg0Ya+yZV
fT6GZiZH+nEHc4RPU/6UqtV+hJvMju9qYyGntiw4+bYG3EUK25cr5cz8y9T4mSv7QxLkescCVfid
oUPrZrf5DvwS5Yn3/bP/rX0e3yErHz5R8ru+8nUvgJAY6NgKGyR6Rb0cpwUcLxUqv2mal7vQUoyN
YyMSLv69QND5NlcZgyiOcGeafl5xYdeQi0kHI/7uD9HeMuObsnMTuI0iF70Vl4ZgPu3aMf2gDzf0
IE2kv5jwDCB4mjabHmtRiqrCvz9IOGROhsxmEDDRbKFuXzP3gETVqFqe7lN7Gjcu8/XlL9QVnDRo
Z00hVBlhmMkQP+NezeSVfrKb1dBN/G8hNOXdg/aQ/xjVwtX6g9rHh/FB+SBPh0B5LKjYoLZ4fcdX
V372W4RzX8WoqRXwR51QILfmPwcJ7qfipjDdMtnqXq/NujD1aADZoaq7pIGXoSxF/MExBqbsffkp
h0myDVs3UR6k6s6frIMfRK7f7iwH7en9uND6oTIx9BuV2NXU+/xHiL5XRnQDFEbKecEP9z1Ry5ub
h8CNCjf41P5yxp3yPXYnBh4+NZ+2Zv/WLoxz44KfheBf9Exj+H8Kst1ofqdl5W1qWC3R6VV8pHq+
UOfykcVk0YnqqRpnVljfpiS+qnrX5HdD9kPWTn3/DLTjDTcUcyhgTeFPhv1jCSpn4cqYy9xBLpPD
095VEZ1JUJ9RQd1nC5mwVkFFhFFD1YiiLc8C7dJSEJe+BAQvPuVJ7+Xhh0qxvKWb50P15vQMcRCl
eSR+uH5E1gZ8oKKHbGZhaqewKfhtpiWxlYWMu46lc6jm1JvTg1//NdSuckpi58GZP8NsdxdvpMoi
Z+DfYZJMBuAzeRrdkMvlKnJYaumgxidH/TNWRxqJxd4wInco7vMw2NWhDpZrclvkaNN5ds2oueGN
tVGJWMs/8KJ/f4QQrEY/j+LGgEBAtr6CuPMGaAoY+byNf5Pt9GW1uBAwNZCiCnt8uVptzAwbPc2E
1e7s9jA/t6kb9F70p81Z3HgfrN1ztBQYBQEX55hi30cZzUxCQICnTmT8RFhuQBkrtjZC6/KDxXNo
MWvOkB1FDObQLhfUJMOccafgNsYeec2w2mvPRXjqoBTcagavRfFzU0JcAQBHn7bE1OAVX5RT+rEE
Neq+4RicGxFOn16Ec5IMGLHU3fduQOLY7b14dlU4gIGjPV03t/r10LiSoV5SUY8WrFlxYcd2gDXf
km8nfWk/u6iijgoMHTD+NhtuvhaZLQeQCE17jrr4GrIgtl8wQgTNQYu8vPIfnDT95df+1uW/tlVo
m6BlTFeV+Cx4BUrGgZPI8I20Wn1jKAicZPdze0SLXAnvESUIqtyNzHeq8wV9oXo4pLJ50/ReOH8K
lC3M0toxsOEkBWzMfyFWc+mhYzHINexXcJ5pZXJrW228j4JG2Thsa/cRhwwELUzOTF0IESQvZm0q
Rz0+zb1/DFNpn0fA9cNmh8C82+Z3TdU/xVa5cdGvbSjDPiqMD+QV/Mfl2qDCYfiDJsgp7G0PtgcL
mdnNq3btA54bEa4+RSl0ZQBDf5rrp3L+oofzxqFT19zl3IKwRf5MwcYo+Hih874wu53PoL6RFXcy
pBK5NbtZsDyrs066C7P3cfIgkbEmhhtXyaKdPjDipru88vdDGgHjtN7Fwz5I54OuHRvFzZX6plUP
VrQ1L7/1q4UtT6ZaYnh62fLkNBVovtsIbnyPUg9K640vtL7PCLTDJwqUXV287yz7gCTCSAqHSxIm
APBKkStRUkyVw/VotLrRgOXpmpAFMNBwaQWNCLVPfKyEtQ3QPPLg375uYXUdZxaEjZYaZR7Hlk9W
KABVB9OzIeHOt+BJ61YsMHDUYRdVyMt1dIGeZl3DqbBGa9fT+llqWON0vL6WtdiNQMC/VoS1ZJFf
hZAPwHU0P6i+sXOGnzT9+jolGYW8N/g9je6XzAGFeNS+QMRQxRe8rRimUc8cuEKi/B31vGxMHjpY
NkHqBW9xNmBVlK9VJgoNYWFR7Sd5449/U1FOZAzO8FlVtphdl98rJg4MG/xrRVgPS52Rwptxtq7c
px16iYjHSMHd3Gy999dC81JiRF+COWUwv5fuYJlJ3Vo+G5WaEeGk8CrDM9JvjGqUerJX+j0V0uuu
sRoZziwurnN2XKPcCqQw4iA1Rb/zVfUwOVXg2n1wU7Th19rfarWsuqIBsmwR02D6SdyxIsmqZGaF
SV47TC/Xxs1oNrd5jm5DlQbRbsCfEJiKtx4ryx9+tYlnhoVNDGHCHKOce95cRsy7B1X/yaDVW/wR
jVsdCN3CU6gKXxPQnD/7sOX6jnYEEZpQRWnMjUxsdctgDqOHS/QzxRGYwIc0OmqJGTRA3U6Lb8ev
Tg+Rt14cnaTbSJpFDYrlMCPCQbtmIcRY5psvl6Tnft+0EnHQLiM3VOYb+CodXlo9HXHEXgsvfJDv
MnffpenRMvdW9eG6g64cvkW9HB1fGmLoTQuPvTDQJMVI04TaFOV3GPG/VSE028VgeX5QbCQpq8Yo
tjKBRdFatoXLy+rqMU0kKF8GecrRNUt7r2gzDbX5KNmTkG4RN63as4EnL6QfdMvF05DYxmAMLRQI
o8aAa6/cZVPjyWhcq1H45/UPuXIAQFojI4CGD/emWFHOKlstZQ4f7XKmB4J0pKzEcPxOL/14w2m2
TAlBpZmKOJSgzjkpPhWAqHOVMXZrxDmur2itMItnEksWSl2YZ4UzPQRROdFeYLbW/IBKhVfskk/J
rez674tT6fUH407yilvp9rrZlfN3YVUI0qQFsZTJSyblhZ7l/rSOye66heVMCbEK5SiaJgvNHR1G
wYKUovbSWcxp1kMP/YyMolI4/HHdxspVw5XGdLDu8M5yxNdwiLaMVRpMTupVOCLDa93LQbKfCwQ9
lH0RZX8samLSr+tG1xwDZIgO5QMT8/SdL4PJNKRxUWg2eShzWUn9PaWOL23tz8oVQ3OLCTSqNAxM
iGDczKytuOUBdWqDxksc9SAHH4y70PJk6fMm++2aM4D4JVjAfISYhPB8zKbORF4BY0X+JXOMQ/Rd
i313iDMPQN8bPh5TQCDmFx7WVyxvZVnL0IuwrrjQ3MCX5CMgrMwr62lL0Xt1VWemhMeaNCOLoJcc
4AhQgNx+H4YPk/2+pk5SlVsX85qzM3hCsKWqRfNCCPBdX3ZpNrAsJ/jQo+ObFfrGrbxWp+TqWtg+
bco/DMRful2cDKE1aNwhTBG7gVOR807gaSYvQcUmauZjlP1lUPx25DfMxC5cizzldZvhXtHhNclM
hiBmeLhEYP6PvvJ40l/3irUrBGUaAjrOh9zHcuTOEjh692FMRQ1erCn9lHYj8lzFXRQ7+2irDb52
eM8tCdG2D6OpQ40KZre2Rg4mMtFA9kfVs41U3giAW6aEAIh4VzwWBTwkVfirzH719Xdb3wA1rX83
AjlHl+K8KRzc2syctLBYjazHXiFlHgDZvAgOUbdxXayvBdDY8iJm4lf076pM57pkLcO474ubRSNk
ozC9vpT/LAhLsbUyaHQ87WRP3g8wQ/79W6ZbQCT9Z0JIbP25Q1Z4oU/y1T/C0q3753nr0tv6TkLM
gUolD+EyhDugvNUPBpJ3N9dPylpQg6BuISlHyPhV28Asp9CZItg+UJWou/L/SLuuHclxZPtFAuTN
q2wqXaUr1y9CdVWXvPf6+ntUe3cnk6lNou/FDGaA6UGGSAaDZMSJc6DotIs9t1ePX4/tLAW0azvE
clRCDNXhDHY6CAmAX5WJUufvLYAUGwkWDdlRhLXbPa96kpYrA5izKs4EHmYUXh7//g9Ik7yAXBsg
LnBa0TO8F8+0CtA9F2qLt/LcQIHOXynTuQ+/p8yNUH5PJ6vvCqN4hRKZPEGY79eYanq0jny3MMEv
zNAIQJZ8BMTTaBvFfQ9gMmLg48g0Va3iuxQVjLTMn8E/UsG4S8uHahYKaCAZwVlLhLm+FAalUzSc
fZDcLdB2IEqU/bpUcMbN6x8TxDA8n0+1nIHoU5NGK5/fjVFvyIMJpP6TFwF9LniszgH0OJSXplL1
8hznJmTInJyLTSE4SeGmKmi4lqVb04xpgVsBBYDH1q1PjULRxV2Lb/KVfMfL52D84qJyw2fCvhJE
F4ItNJj6PMo7JwO8ZX73zL1mxEQn7MR3IHQEX0R+4LjSLpSvds5Ipxs5fX7s0Ev4M0ipzX2AwO3B
e4gbQAFxqLzgwZ6l7uR1tmVX6k4wG1vadCvelI6xkVryOdw1T9Nv0BSaog5RMJMBrKcxRDO1FYfV
6dLIi572z0eR9feBSSGrHuOjPB6bSIxWuHYbnSauQlZ14rE2G5BQiu1uGEVDDcNjVg8HtVFfgfS1
H8/PEhTgen7IKggqI41XizhCmKd0xazifbr2bO7VW4F3chs5rUuTSp4Xl1x8rDoaMtHVDrZkIkiK
Xlzww3xmtehmDXqdH167ArThlOzBkldfmyHOrRSezjMBpnjoznxphLmFQzheIT41FEtLVWkRxQ1Q
SyNvh3vSHLuuL2KV2AmRghpmW4pnTaq+NL/ZiInU6FN4USGVGlsZYA1epZhcJVPOtqXAiKc9HiJ4
0XE4FW6N1y2T8iU4frex4HiTYpRNYA85DZW+tGMBzQaUAUBIpCiJ2fSFUZDKCJg+hApdjkoGaEyo
kGpokSg68TOoGUqpatEg6rUg7v5RQiWCEjJTTTPImNPAVV0ptFOjOma0NMLi3F0ZIeaO43sfRM0i
UIOo1XSgISy1X7xK2WFLex2thv8ZCeEdU9ABgC1L4dbWKUv/Q81AbqXrnybiaFvUSlzMPz1aiZnq
8UZwogIINdFstuyf+pgdpg33JtiRKxp4LR7AhuBww3MTrlUa9ESYF+TRtxAnm8ZWeOxo+BYtMP1N
8BUY0ptkAzWFSnhieWthy9k42DK73wbNZnCAKYoP4iZ9H6z8yftMn5p9bMf68KwBbGA+DnKLt5rr
iZqDxdUO7YKJ9QIf3oTwZoEVFvHA8sFqZ42hkSLpvS7etUZX4dDG6IbuwOz7r8YKISe7UiiPAppj
E+eRwo98OM2OnSJFlbyEZuQGlKaipQj7z2hxzt6OlmGLJoAKFdzabHeyXe0o0/nYo1GDu/39UEpy
VmKw1Kxl+cbjpXo8PegXuP3tTPT6XJpXCrfKz9ycDNak9bM+3vVQ7L41oTGxhwsePl+WN2y67uUV
px4ej4I2Q/OfX/kbI09tn8xwZKZbY4/qNUdTjaDN011U8QJUcOZ5SvROAC8o1BO+YrD3IL/xeCxL
hW8Qrv87gCFW3Q6Gw7HndypMmV6+541vAG3fIzPe89bF3/TPYan/AUcjb8cHfjPiNe3Eb91zsqJ1
7dLmlAgwEeuJYgxIyHZSd/mAW1pAu5zPfvvfQxguD7cDnTjWr8oWx4EIvLWgxyb30jioYD5Bcll5
ypzH80pzQyIQ9FBTE6oEB3e2tYfXllLPWKzeXK0amXwQIDBa+fNgmq9xzxjDOXYSZKJGnTeKMx53
4aoq9n2+G2lXhcXc/LVlIjzwQZWPXImB5XphavjHNup0f8W/127p9o62RytbD8E4ip/O8/Vg9X6g
5Fd7TuwCtIZ6cNMJ3Miqnod2LemdmY3fgnoOWoqz0KwRQaRUBoYB4XO4rUx0bb51q9j1Dc4IrP+X
k5BohyFgxCHk50DCmGVQ2LGQWKVMOS8WxwL1EPQAodCHNopbv0+UViuQeMNYcHQHa6DJBCsYjPR1
3NBo05bd8soW4RxVkAWyH2HeWAZIlIHXtYnXh0FxOg1wmWqESMobl+tBkh7DVgEQOnFkVXJUOe30
JqYBwBdjytXXEKeNOvBBM6o4CpSwi4xpUE5iIVDR1vOv3HnmlRXCVxRx7D129kxvl5iTraxYW9iq
W1w3QruzaQ3tiyfDlTXi7FFHYZCRLcbpH+opej5cpTcL5f9yqb0yQhw/eR9z2sDOezzjrLF8HlOG
4vm0pSFOnVaUmjLVYEHLfqX9JmdpiIvlZ9vVGIgDBV1IgdS3sMAIL1ErWl7kjlFrp7EFLEnYr7mg
M3NIPqjIGD7e1bQNRxw0eSJHbD07RPodrlOnsLgN8ywi8+M+tvNfdtsPxnGG15IxsQqHatD8FmhU
Pgb/b9ZKMm+EbdyGRjGkGWeqbD5KeNDFY69D/Lk/RpwKQeFyUiZIzeRCsWp5LgsdL0tldMM2IY5D
LRNoVGrzgO93yD/fSeyQoEOVF1kKRCDPFgfcx6tCt3z+MPSUGVm8GoPHZFYsQbsQWXKSuYmXhbmf
qIo9Ax02EPe2vb40O+YPZeoXN/2VJSLQsV0oqP7oA61dJ0Yko21Gg7D8ZTg16GR8FiFQISOiQWxL
4M6PTS+OESLbkoinOshSCb+Wai1hMiGFZCOf6mEkcHqnapbsCWusM+2+vrhyV8YIVxYmNu/aAV0r
QTj9GntfcJVsmMtrAWuUHVqlRuib2epY0RLCi3sIernQtkUZGx34t4cW1E8rKUgBE2683xqyo2H/
NPJbv7cr/ykCmgiglMfTujjSK4PzB13dLxKJY7ygg8Gx7h2wHQOvtB/AhhNwqCJJkhlM68cG5xh6
tylUtFkA7IM+K3IdpxLKH4D2YPN+R0K2Hrn6RebQD/TYyuJxAV1VQQTH8UzKdzusPISwnjrU0dZW
oKk3ONC8ikTdp/EYLlZiAdaYFwyd9hD5vrXTAy84KjlGk4HRYELnIv+Zh87IJDpXHdCYqucloLQ0
TOoPyxs5iZCegX+g8RUlOGJ4YRvkHQRT5g6+YTuu5HXg9Dv/V39Ser09pkfZxSn8m2f0aVOssuNo
50j/tuey1atnpN4d2mtqMSRffxAxD00fqbE/f9BoKLZmxZZi5E61iez4WbTjJ+E9Ok7Uo26On49m
gThMg2QUes+DURbjjw6/PbOyGGcyuO1neqA9bJY86nqERPxRwHSjVMzPlGf2HzSX6Zn12Gd/BAIf
jYfY/FMtSmHYwwSKTXsNKs17rTa2yLRu+EN1KleF0a4QhGxu7b37brVuXfb18Scs+/OVY5HhIIVy
rNziExJXMkUnXjd6pXt49dKeAEvh/Go6yYecV/FeGmswBBqfqjkWxRo82BAMe3k8oKVoc22GOK8A
LJygdobwhkQ5qwsGDW4qUNyCvIt0/lSpcoZxCE/lqrUGFGE8o3gX17qyz/ei61vTenCEs2T09miG
TpLpopX9juxpP5rDPtj2r/j3mtfj38EqMyTKzWCpxwsgw/9ECrLNJZqiADlMfN+YvVQA/u1Eowj0
MIHkkhHuM5NVfnvaRsYz5fHEL95Drw0TIWqofTkFjxZClNEbrB4ZykbUVTN1eV2lbJylM+zaFBF8
pqwr07SYfcmS3OqAtIA1ZzwpA6K5EhFtfLERoLUEK7vh6xC7g17rndXBp/5AZsPVnlJKroM2KiLg
dFwzlmEAe40pW5rdmvO4aKoQtG1IhByRLdRQ62Bk4nRmP61j2Hg8bz+A1gdRjQQrSeD9wTDQjYz2
TWSlC9ClG/mat2RTeimeWLftjG6X7YeXHOG7/fqABMzjL1gcI5o657IsYEsC4R7aFLKRMuGM1qoj
emK14VctPCstJd2wGAhAn4L2QrTFgknl9iYwotHJ99IGwHNJL7PWgDxbpJmTb1AVpZcPWzQIoIUe
Nw5AKm9N5WCSzFIBXQLCWQH7vWr36HxRw5eB4+xO5Q2UYPUWvRdKK4JnCM1zOyn9SMFA8nheF4us
aNhD9yYa6CDVOj8Wru6OEZvKQ+RhyFxj9MWXL9tlYXVQlXgL2V8VqJTkadC1KLVSaTsJaxoucolG
QQS19yzRgF43ZHlu7SO4J6o0zOj0QjTa+FMcB10EV2TWr/rvNLJ7SJH2LjesB+2LMvTF1Qb32Nw4
CKwpyfjMqoEkFgFQ5Lza6YirQ/4egjIBvUiMuMpb1m5SB0Xoubkf10ajEY9sU+rTWOizOgpNS2s+
le+2GBAH0AUDQzQoNm4nIoOCmlQkcy9anKl6UjHnNtfOYQM9PQ0tlVaURIHeA/0Niq34nTIV8xH6
yDhxxMZNUVVMgY4LCJGZQcVdROG987foPnGnSNzXLRjTUt/Kv4P/g4qACKwvKrjAm0sg2bwdNrIc
ft606MuB9Euj7kJ12xdPA42tcWly5wYWdebCxY4jvDzLw0puZA2nS9Vt/DBb80WLkZWXMuDxWmo+
pop7A0Hc5+N5XfKwa7NE8sCrJ/QXTTDLOw0aE/witRgv0z2l3DVjS9nKS2cbQPvwZA10tUDT387k
KAtM0UyYybj4hphgjn5bqnLU0nkG3iNQrc57lieftrWYBAGDhBc8wzdy4R23PjHPzDiyxhbsQDlH
CfuLGXsQsqPWjvwvOgWIMMnyZf6v1pxCQmW0/vBLkP+XtZ5VR23VJoxdBKgyoWua1VBBCFclj8Rt
M1lqoX4UAUspni1OMTppQLwC1QMgRW6nuGXYRGQCrKcgVjrDPccCOnIVWv/d4rULbD4SEkEgRsT7
+tZMP0YFH6sM9gR4XQS3bWKdjRX0RXZmF1kgXRELI8wM1H4eu+vi8MC3MrPpAqf+U6u+Ogu8aZLS
oImggteps96CNMhm71HcdHF0YJyQICkEPwLi/nZ0PNfwiVC0QKeHYb5RM1YwYqEOLM1jI7eZ+MZG
/lPYjAX+U66+C30pb1pk2ym5qCWSD6CvgLSdoXvAyRN3wabqIo1BxnHbjQc/Nquw16GaqAvSSlGs
fLIkRthBKKqcatPPgndeXHnijkESIp+1rBt/9feTf/05hKdDG1uq0HADqKkSrVqQvkzDc8bQfGsp
EIIHEy3sYGtAzzwR6CElnPV9iVMmrRVL0X6NQ7XJFTQHyyBxrP29wpd6mdNYlAnHAsocSY65hQk7
WQNFFREH0e9dB3wahSfOlw/A6lh+/MEoA+VAn3ff1SE2W0G2CL8/06/OzIm3jgWu0lKLfS06Qab9
lfGaPTqkaDkp4h76Lxsqer9A3A8mALJP3RO4zhcHJjrhEWF0wSbt1yroYKru8tgbFu2A+0dDbhmy
JKR8JyN4TQYYYnxqosQc/MBWw43ola4SUtBMi5N2ZYjYjcPgZ5wHafQT2/z2suepen48EMrvk+qd
AFPK8jTm8UlT4t8auF01mVbwJO+w/1qUf8YgEgsPwr4cCMs0PgFpsKvAg4C/uA3U3fBodQcoixml
iHf544GRaZY7q8SdwiulhBEYjEz+NdjjH+8gukAObr3X6f2xpYXdAx/4jy+QJM2+zHQyTt74NKi1
zSYq2irD1h40ltb5RwSH/x0RgHQzGy/6Aoh5RHYUiMuuik9RYqCFIgK1kl6lurjNHHrib3lU/xgj
pq8LpAyJDRgr1Kf0o98zvl6XEMMxMx1a88awy5DhNNu/i7J3QyQikR+KI98zZXxqxWI7TsjHAaMI
Ri0ahQdxUfqxw8kaLmNgzZiBxLexyCsLOSg8RT0mHn+Y8I7zCglnubwem2OTvofUfvClfcaDwgJt
lLgr4Vi7NRhGILqDsqZ2FPozp65HKGs+9sJFA/P7RNRATHJHfsKzXS2DDVI71tpWVJ8mn/bEX5oy
XD5QU0BwBesAEYlasBgmleJ5x7zhDY97mknowzq1AVYC9k4sWcpjn7wA/KwRnt48oLH/6lu4nTKu
gJo4XwbMEcLY6ajLiWi24UvVvxTd6KaAapRm2561HDWiFzbUczHVPc2WysKIckqUvN8MgPWjMARm
ApxhYKe8/ZQ87+K8LAbmiD5uQ6gGK4XunhZROBDIRCJGDIlStG6i2oFGbbyFbs0kTKmUXhb5p83v
8RS9SfJ6ciSgHN3wU/SMuqDWFO4jigzlNgwIL1qMisxcAl+QiYGUhCe5QQocsaScnOyQfAchZ/uZ
HdJSYQtBGezbuNrMCG4oVpJ3AIVhhwFv2PCUC5JRB6kjaq/apxSYEme0XLKelGA3ocHu8d5YMgtS
M0DGkcdACynZNhApQg7ilS481XgOmrKKKlKqdYrlCVV/itIycxWtRx6l6AM3DkvuWcMj3378Efc+
hDeZKqLbDu+/WTzidnGZLoX0WD2FpyIcVQPa39g+Tc64heTRWJOJdy38CJIb8zWLByZHu2O6V7qx
7zg2yk7K2a91e1hHp3r7eDT3nnNrghiN0EpeknWzCU5XGatpdQVJuUw9TlOySfwVmvOtv7eI0Amu
SSRfZkKu2/nr/DBVQzbJThW4xXx90vRM2PqambdGJ4q6TCsALo3w2h4R7wQp44RYgj0RGXV20oPC
4iVritczYDK58KfHwyMzjj+LdmWPJC3wkmIK4xD2GM5Qmw+50qV2E6CtvylWaW50QB2EblPmiD+i
ERwb4I9pgn5kHnn+BiiS8zijcEFHx8vsw1cvzLRO2C5WvOwkl40ubatx3zEfnr/j2kuab9risy5+
a6mufg/csclVK8s5ow4TXRjCTZzneuKn66liKTtn4SSYPwtLj/iIZjyyTaIF6UaIvjZ8Vmoy/lZW
t+k79yEYgaKzv/1zneqVI+16t7Z5qAhTgseCH8A4+hfAGoTUDakGFjUJIIlylJ+4VkPqwmwR/J2h
wJUBrabJTqFsrPuXBcaKp8v89gbW5Od5frUEWYviYCUw2SkQs0t84lVcg9Jnv4gdir8tBIm5ix8E
P3j6YWjzheLKUF1XzRjxSX7qmw9R7HXN2/Qm9lVqvX8DsPMdAnOmXmoJWY4ccJNNSXnZ/LAF3LwH
0V4NNmToLGJVkWggPmBsBTaUa1Y8lVaxzfeJKx7lI7+OXH+tutNR+xWc+ovkANdjVobm0hRHyESH
ipPgxj7h7JIK+fEUic9TBk6Urj6HZQiyQhPU5vjXAQp6QDc9aSPaFDuaYPDPO/TR2GcvuJr8qvCz
ARFcPPFG5gKcCSxXs8lWzQptD5thFTq+K9vo8wNLOX8UDrGd2/yKdxKHJiJ9fzTOs4B8JHi3wO7G
kl1cfcmCAtvHLMjcTiw+RH6NR5MusK7EOEJ+aiS7B8Ubxfd4DI8cPlr30eQ+c1ihU+Z2+KVcFEMZ
ltJJ0vlv8JtCo3TnbyEIdPD0/ImGv7lfaVw0cI/EBQe3HBEakrfm2FGV65Zn5NNb8uT/EjOjjXT5
qdjhqTZFJku5xt1tLGDEcE8EaSsAK3PT0621GLXi2E9i7cRrVtu5CdjfRWPUGUGiTeOiJdATzIql
GB25g+qurKs2T7RTt+o23Wt2Lnf8u4c+GXUVP0VObQXb7I9YU8zSrBL7Jh4TlKs8WB2Db+/I9N9Q
4NIbRwkqWtyff+nGTeaZvBofsUvStvLrocZMFhU6CF59Bjzlpay3p4oFCtzQxhc++IUqEdx11aKL
KaPlt+/ePHhqQ1jkp7SP1jXyxe0VqGoCFeudWgmwd2ETG77v7OXnx9thYZg3VubdchUMuMQr0n7q
vVOq269/nQYhhkA8PNU2Z1gWMOJTuwdeU3m69Aev1QsdaXjn8TDuny+zKQWhXAJTF45rYhxlAoJb
phe8E3tkkX//1Ozs7L2zLhw/Cg3vVTvQVNHI+gNIWfGOALEveJfAuwculdup80bWF1uJ88/Myt+E
nTlsNBB/r1P73K7Y39VO3eevkimZlJHOW5hwTBn+AMEscNKwyE/fmpWQop0CMQjOqWjjtVIbkJQQ
wJ8vQHWitGkyuwteCMJp5P0RMGetXWLDlZWqlX0WBmeo6ThKqvfoxnjyUp2ldCbcXT2wcrhm4d0J
0CACF3HjlfM4CycwWeHRgHa6r7w7o3deHxsaZvfeUcCDrMKEMlcxZhar2+mrciiJ+XWQnFF0Ux35
T8XqwWvwyuA02IZ28Ef6Gv4O6AEM8K1FYsEG3vOBcvaTM/eZFXr3CsWSGsVUvaPVaO6CI2GIcEix
H0qf9TG00NcHXTopEHgXVo/d7y5eEDbIixPfKQmHI+bcHTQLF9HHv05dHcLdQGCplpGAnw8u+b42
IlPZx/KqfTNTU2JwE9QBRaCYnL/4Zj8RIyICfQf2Ar+eYLK3fvfPCW8AuHK01GbtGV9HyP0+Nnd3
oyeszWt4FW81tpuUah5gCfdLdO8A7D5ue9NOO4i0doclWxoiBTi5eBRXSPAqx7daydU81irXAb5j
kGL5HFtDXc2dYTSMwv00Aq4CI2CJAPZXI4V5gkGIp96P+7PKBNFTG/U1irEKjWjn3sURGlBaQRkS
tgBMuZ2+gG2Ysg8y8RynZidZEh6FmyY/TOLx8TLduzns4LmH0wS3tjvBVVEakyRiWvEMfheuQamV
MUL1/bGN+6shoO7XRghnT9NJLMt+EM9v8QfcITwFdvKavcif3Uf8+tjW/YPnxxb4otE6ghUi43gG
iA+49ibx3NhD/Ev8lXU6Htaa8Jl6hzh2pWLQk3jTQ4YGOW/uOFOfVi915Wros2j1epvQiDUXVxKM
u//+IGLb9dLERWPCiefyJR2tHPJEkQj6FrCfCS5l7LNT3O5wzDMQRKgqzylHMrUpFFNbs9ATPG96
401DU98v0ZogRROYoTEY7/Xl4+N71M+tTuuhujs850m/Mjxv0KvN7pdyFjeBAL2o51gGODL68F0a
vz6JksLxcm0EXM+3RlgxmxRl4mFkV5wL97fnxo4GMJbmgI3bfjyV94kiwhhxeqICgPQsbr3nrlqx
SAw9KSfB1x29WaOnV/cP3V72TIY2j8s75T8Tebftk3zSJjbCRMYvwoU3RDTCc0dlx+yQULUeD/Hu
IkKMkDhEtaJMuAhR4WyWR7d7YSgplvtbI/H7xAGqcEMbNx78nj+mpRHxZnAYU7MFV5GuWDV2ZWqi
5eVzGi2R+vSdV4fYCDgMNFBQov0EuSzCHwuB6VHTDaRztQUVxsbbNpb3BD9x6g2Nwnlpya5tkWWL
SMvTUpY88cw6wzYy9c+DZFRWvh0Oj9eLJCea/f/GEOGSNVp4RCZUEKrP1cUWGr3ZsO/iIdvUZmuq
wO9Wz0CLFDpzqP2/v67c2iaOo64cBAiyaOK5Cix/4x0O+uQwvyRn+hYMP9CpBhcCys1YCecEK7Yf
xxUmVdInm7W6leZU6PimzOj9UX47KsJF0yIf03JgxHNvRG52KHd+qaP3AhMqGN1zsG5fa8qtcuEw
uBkXcRIC2ltl4PyWzqqT69vBouzpuwGB7QFPQshSiciOcCRiQoybAXBaESRRYDXgilewRlGm7O6I
mS0oHBBLM1IVf98G4VBL0vmFqJyLN/ZbsaMIm5mp9dFOcBW3YjOg3ZTvPAHS9hA7wbsMeQpob85/
fnW0VGEupaHA+RewIHEX9K5DdwqbG6o2SmSrFZAOEnjAT50W0ILxXYCcLeOuB2QwEsUK2XoVCKHf
TengX5TcVfHSLXF17dsvyoTevXJ/rCA1DNoxPHPJ66Tn+QH0SDA+qQxsIbQq9B03NYAHjlhPrqzE
ZuJwje88Nrs0q2j1QkUSuQRwLRLLKABY00AJ3b8AMGRM8g5VM6OAeF0eOFz0KSST/tjend/PfPNo
8UL+E+EY0kS3q9gIQlAJIx9cxjVr+Wvf5ayekuq+T7LONuD9MzccKMzJ2l/KDKEWdmJwCVxxPWyH
jezWW9EGLJOyie+PNsISMXueUI5KLErBpbIZkHKBgntd7qpVbBQWWoyOocutIXxHwwbcX4AIs8Qk
xlDfbfsJZvt1cAhXopEduON7tC9d1aZi0hf88mY2idiYBe3EMLkcXOL9xYfa3Bk63na0K1c5bTbn
2bo5rIlhETGx5Fnfiz0Mi1mpjmKDZu8LD541Z7GrYMdQLnaLjnjlJPOmvwonfaoKQZJhWOH+iXvN
PnKbNp75bnE/HHAhYmcBh0cCVzNBS6SYFYILa/SWvPZXwwrUX0/IgzzeUvf3AcwbKmWA18wv3zt/
R9I/l2O5Ci+5Ndm8MZmJCdq8jWzG7mQIBjazGdpoo1y9UAzfu8as/IMCGppDUPAnn9uA5MuKB6D8
j/uDwhmVlORbccQNja58YUvfWiJWSxy4yk86WGrMzp10zy6sV8GqNznl3LxHz6Gf5npIs9tcuUXQ
56E3zUMS8Gza/+oOn7ZqSrvRDk7+OwpjtGOUNoXEqVaM0QSgOuyNiFSMoVgt+qKQUaVSDCwaAscU
INQyOnpIsHqYpGIJEv/ogrQmyusmt1efOAstmWfx9NgtSLozFXAlgEL/MUVcuvNwUhJAbqJLaVXb
xC6NxPzV2ameriBTuOoLfTzwT+pT6Uo/vF3jafj8QgcJTWuW9h3yPCVXaxmlONXLBt/RrxOXw85o
tuoR9S/WGK3M9i3fCd3ebt9iN3mJ9pojGA16URWX6lSzd95GgpsJIZmMA7VUccPEhxRmY9b6VBvM
qXn9fAfl/q5yQtuzPCv6a0DX3BkGFbUZBcxDhYLYMnHK550ELbxLZwPdIGwDY9pMnqGa7FO5bT7W
RnQsduUrRyPNuA+st3aJHZQm2ZzMgl3/Q1xzG55DPZmluNh9aL21QeyaoQhC4Kx+dg06wvXfsumd
U5t2RMznDblsaMMBF74EUDZus7f+w/BhM9YQGLpk0raODqP05Y204E1S3v1slmsjxPFaeFxRtSOM
sI649hx23f/U5Gs7BMCidTyndqoVt54sxZHt3MztfkVLF90/FqAzNtMtz7SYEi8SnjJqjS+ARj65
yODTHYROj2PjcUiY14OcyWsLhE8kbRSVEV8llw6NfGOxT9XM6EaLiaHZehKa/O9PRAhAg6l+9nxQ
u5MVo4hXImg2ifGlFo5DazQMoHaW358YAZxhnCUBguClrJu3vFOB/BBsW5APNnN0UxZbOQAVVm4/
noAlV8ILAiLB+C4U6whXqvi0xVbkMcVe0ZrIr05mCskUK+6qj8eW7tMQ2PczoQgeZhCHxT659dp+
UtVc7ov00n7Xe26TGlvfLT+552jHHSimlhwH6Ff0TqA0CPJx/tZUEUdN0YRlepmSaeSNMfeLP2Lf
hozRojHqj9I0uQI55GbaooOqfhv5YZSNxPf6ncw1OdqmGS3CQ6dmks9aktvSoXzfPFTS7a6/j5iK
UI5G3y+b9BLnmyEbtxqYM4IJLexsaPLJV44zQZQySNeWpvAcDABi9MfHn7A4QzJImwERBvEsKZIo
sSHTp1OSXgpVWmuguGVqEGr+tQ3wJc+CfVA0wuOROOaKNG195IHTi8oWAK1GvG9oeadRPHjpZgQ+
HmWGECFoSRIRJdCXgYaWKc0uldmZk8nhOqu6sikCoq6tUfBeyRRkx31pDKEX8oeQakLRGaIaxHsg
41KRAatRdgHh60wEih74g/VROCvlQLtgLqwTTCnoMwNACgfm/OdXVwVJ6cqi8XJgwIwDLb+6PHNX
P06MQ/MGJRurIrt4dds/aUzFv0ljVB2Zom2NYF5ZnWM7WQXFslLAJ4uag5AzgLGCMcjICTiNmnKJ
URfJjAUPtDqgrO19rUTCkxwIYQF1M4QoEonYeMroF6rSXdjCUIEvCdD/BXKpY+n/adB1DDiUduo7
N+LDMzr+9LKFpHh98dvAGKEy5ZkCY2kCcA7ltqLRpP247+0mxrchi4VqObCIaMe7XRp2YstEZqr+
wpSr0ufswvvdsgjR0ckP0Ao+rcastmKp1FPFDpnQ9TrgtqDUmJY6A62St0F7a5gtYCt5YsuSFaSr
JPhuoQmsPqlgE8P/3VY7UOmEHUDmU6GDUU8eGz0vLAYZLRZFveKNEUFSuCuL2mS9z4zNrWAf/kk7
p4p/y9Gb1us14PCPd/X9kSmBJPoHLw4pUJ6MrQiiTdRxUn9JgUbQM7mTLbZNWFuMwu9aLEGSzatf
XcvQuJZ/TntivpEMFdB4gHQQ8nrEWc2FIDxrWBVgwOHVkwZ3YO3cd/PsNOYnNjwIChiyX7ThJWRw
Xw70QuOs4kn4Lbs8s0637DlSzEhVjWgPeqnCNyTuKaiB5HTFjajakmxyuzEEwfZwVEarsMIDr9lQ
A9KLSh92uex0oVEKz9ofXjMfT+g93BbXAWDCscfBmID0E3FpzKS6V7yK6S9sHADgC+Yg8QlU7rVs
KKITTLu2LKAIbSpHyZA3kn+WlV1ZDboSOeo+DfQgpmFdhTlkklN9/UWEaw+VOMRj4PWXLsx0zu5L
Oy4PsWbUfmMUWuqMMmTPTVRF8q3sysFH9+IFesUcJNZImzemM6E/6KkrOONuDKxJMfl0l4GThDE5
AJe9VZyU8BxjbDa+2QS00/+utgJ4PTSaIdcBpW3gtohzJ+7jYpj4Ib5IuumN1jjg5WqdR1060IiS
725PhCWi4BHzSigWWR9fIo+R3AGa40Y1DarZc+D1euwldy+L2RRwVWg/QeIGe+A22pSe2iXlNEGl
TDeV0e4MwGTAdkl7I9+dN7MZCfFMwHEqg4z+1kyttlECBDbMaEDU44bUGrza0E61n5zxjYPBDEIH
lmlWpAL9260ZTuOLVOHr/FJXA7PKfDEHqywberHDlXIuGfmooJcnacTKmZK2rYxETELV6OMxrvSu
ZIF9YqZQLYwM+lCjkXkjZOI8SDUB+1WEdeREbdv5+5BhgkAf0LLD6YLg8eeyEDS4JmSHOiOVxzrR
ixbqMQYbxD2ibOVpSEgFcv+RaEzk2e2UBYIxZUz3K8xBWm+w1ajQiCrvj2FMhgBUKvJUwK+hq/t2
MlixyvpU45LLYDduuRfM2gnsECW6aP8hrpJBbym+dH+BISwSqyx3bTd1Pm79jV1sd6GwTnsjdBHg
JqhWMKZ3ouKL726881GJbt+Zig5sHCRapB2ruBAAiMI7Y9/YfW0DXQwht9auO+t/SPuy3saRnus/
9AnQLuu2SpJ3Z7GdTudGSDqJ9n3Xr/+OghcTu6Jx4Zm+mcGge0STxa1Y5GGdPqnb6t3HKAPy4Ntm
87NAB8IYZcY0g4qwAYC6a+FK+cIdpCBJTpVtEHWz96m+ru3hxHHiU/BhFPqKDCPR2PCHpMY2slND
k/Pv4yevoYzLBxP9KhMQCl4OAu7S2NZkd1DskND/vaWRERcTi0SjHfO8mviwCxLCzSzIwUdDBuUc
y5w+XB4LE2G0YHQrM8GxoAnGAUuO4xF1vSAeNTYh+V8hsrAUHVqAuw4e/tB3gsXw11rQluKiDJSJ
nNXZ9Vr+qCzSPpVE//V+m7Ef2RFDiFE3vx/DocuD5PQMDJqtR0I7cTiq9vOVZaKBSxucNArr0Opr
ZpAj4XFnyEDDuYPY1rtod3zg1mVnT+iCinxNJVwUBWbKQAVlB4k40grznWgtOZ9z+sm5jM4JDb0D
E3Q0YH7wJnFNqpcWUSwFXnoSfPKc9UCADz2yWt0+mZkAiuoeRlxEPJiaSNuviWSlqRSq0uAmRdwX
5S5dt0Ssl7TigG7OGuolnUmuFze2BqmvIKSg8zy6xNwT71THZHNc8MbA54R2SYdR6SxWesUMQMd9
kGlF9Ts8qNgcVfuRB0LTLmkw2oz9nk2T63V62roawVzXe8/DevxZFWJIMH5NqAyUBJoK4orX8lKk
gi28KPTIe3qdpMH650tOJmlenIo41ooWSOAkXOsbp9xNQ4pro3xUU3L0z7zi6Vw0uKTGKLQktZI5
VGAK0wivUUDoJ+dgJsHfYIfd/xSjWKiXOm7u9Vq1wg3n63P5weW5s9NAeYqVlNgNmJ70DRaIa7ZO
DiVdvQ9UIcWv22bJUwC2JGqUuteWfpGeBoqEk0xbTQor2UmYleHWBafM/5bYGNsE4njbZm05nQsS
AUcOSeQEjmBxtI1jmmzRJuz0XihHKFtt9UcsfF+WNLB4O2l+NgBeWw5bG8nifuiGCIIrPkNHXX+Y
2zWGMjU7Og4reSvjavV0+6h4bDE5ThcKmpcPIGgFjx/JbrPiscQxGxawOHNj0VVEEHhWqbRS/8SU
96LAo8C4gS4vhGYUYZiL/XZ0eoLLNs/2OXGGDWa+6o1xpOHwO6BzFMvS3uCKTjgRczYH+PYwmKC7
9mcDQLVko2onTR5ouwNM9nvnbFYLKqzfb586xxn8AOwpvVFNSgVGY/k0NB929lkUSUfUX5VPUsqb
cuHEz583BaXyJFGYXJtjaVjDQfPXxIo3OeWJcC7BuRQh4ww82ZNcL/9yBtOejwUtndHSVuUW2Oo1
pTHlyHFKy/7d+WCK5/rIvGqhZqUymU9EXpRtaOnW7hzd8YzodszGWO81mdotwq4eID+UDdV1hZ3m
Kw4jt72oyu7zwSbpXg5K6B4uqvVxce9vqU0XvMF7riJMtnwRstO8qjsB8B8n8ZOQyhkpBeoj4YW6
2x7BUBmP0KaKlA460qiO4plzQdEBfOfTgKqkfU1xPzU+m52wTG3ehW6e7tSriEoVhgAYZxp5Ze+h
OgHvbZfWviLYmc5x1/OO6JsCI79ECzpRzOL0JB2zR4HWGwUPtTwUfR4bjPikQutKERgQyKpfUIp3
Vsr9bW3jEWBSKVHvA1RNQCAZSUxSsvgTnm9T+BdF+0dQbDuG2WBcZhhAYt8tLJ2OB1tJ7Q0deD3K
kyx+OoBvOpODuFBogP8jr0qjFDUC8Sm0Fnfn2ObYJufMdeaSM21VUrHAcdJmkwiYcOvtTb7nEPmX
lO2bEcZzhnmrDaURwsU4i2WC/meBRMvKCg/ximee0w++JTPGacZdmShJjathuNsCc9pZKKSlv8d9
Sle8qti84/zminGcUlG3XagFeNXbPAdEP3JY+dn185WvfX+fsfjUrAKpbHA2UrUxiCRbkkakg3DA
2w1JnJLYMbqfHh+jj4AaPZGRXXEcwryiKygeTxh86ORlPIKstVruN9NjIpZ49WuJGCs0GwE9jPJi
3aQBP47tghLjFjDt2cS5hjdZ+aPwaImSjk9Ma9vvc7riJNtz5dPpOfYfrhgPYSRpnAQtuBow9gIQ
6N0rtePV5vNJQZYic3R/9uL1TYyFLEBtrEM5GMT8tX+khXPbFc06u4uvMx5iUZiZCweRnp5eRp88
Jn+Ot78/6x5QCp0gF6biO3MsBbqCgQCB9NfqLStZDecwIcisbhOZPvLj7C+IMOeR50WZSz3ynMUS
gXR5xszH31FQmOS3FDCC5HtIsf3nkWCBCmbYxRUnPZw96G8u2C3DgD79v6z3cfnA0djZU774NOOk
5SFAH2cFAclP3VLDQgJ1xTlnHgXlOtLkdW5GGG6FK0NvXW0f3ce/ZIFxyy663NAjAwLxfUs7y+Ze
oed91YWQGG8MhLRu8A2oKoB2Ht8yet9Z4q6kHD44uso+d8VmCagpFVSGh+c38xUZ5vtfGQPrcn1T
qKVGBgH/NK6i5S5zyuVtCrNh60JQjE0PQ51kGp6QTvHaO4vYCMeJW/PR/oIAY8+LLBeKeLonqcun
0lK2C3/yGdg7y7FqDiOsazXUbgyjAmZRHLBZ95RS3s185rDRbqRhRRGankR0FF5bRVK4uFDUSoa0
BTdz7OlxSOrxNGpOXFdUJjYvsrwcI+Um/oGnTVtx3iSyxgILPNUMvPR+xsav6Ex/fkFHyoq0Fydu
cP9fTwIbeLo7cyAampvQQg/gHF1iu+gjVcGuRV3LcBN35BjtrH3BOfK5GtYVCUZYQOkH2ooAEu5L
Y3dPd7lTnXNbtKQnGr37hGPtM+HvihojMjPPpLHO9ez07O4dsaAqEDSwU4CWH7dNkkeHMclSXnR1
XE100GOOndkH6h54Fy8eDcYqEUMETW8huYHqS/cBlUYLvfMlKU63eZmJg5cyYyvNUW10RjTRAXoy
yVpuMWGmKqJJ6PKdGkPRTsfuzDXrTpKEEbIKnjq7IgtszyYK8kW++c8Vsq5IMSJzhQ74bTJIaZiC
NXBpcXxsNYcG+PZAxF+8gs/sCX1z9hXhLgy0CpUmCifONGI6Am0p9pN/csLLvLe5IMJkjLLq9U3T
g0hEwvV2sMcD6iRnTi7EpcJkLINWm4Yvgkphq8t9tC2od5Y+z8MvDiGeyJi8pc/HCG0SXyJrXqWV
frTTl8/b+vyz2wogMOi8FjGoCbRzLCy49ptZJ3VlZ6jTFdndR4d8PWySg7s8uVawD/Zohdj97p+G
XWahD8K+Tfvr20xqfEWbiUAe2pVFrPxDMcOn8XtpBVaFNS5W6S8T21NXDVDeC0zyl92mtdAKjj0y
rUJFe6DADOl/Z8mEFRJsMaahfiYbwy42ihNnZFGSZL/Yy5sIe/c+ioiUIUneSgUbWkj43O1Sz/Lc
VeMlVNnHCRZHrsRXd7HE5jz11yKifv+KrsOgPNXjsk2xwWRd66T1OO+iM8EXqBYaZisxtoCeHyZn
b9MUAOClhNuvZOXbUSPnwOJkKjwSjC20Bq62itlNNXGZOvru9cgbvJjLSq+4YAxBEWR9kGsxPWUl
eS5smSoeSTXI8YE32zvnra5IMbbQYHPjQi/BTWWH6zymz0BDLGkR0+ndxVgnnNg44+evyDFmYfoy
MPMTkNuKH2iFkn7fVv05F3L1fUb11YUa1yM6Rk/jHV75DXR0+TQlq6dsJT/eJjWTGF1RYnKKAp0L
iieB0rCU6b5aLv6s/o4Ak0aokVaGij5Oj0gifdPvSw4DM17wigEmfeilKkvTEKaC0vBatcuYvK4+
OcfNs5XpN1wEp6IL5K6JoMgBZu6cobEHZcWrN90+CHQNXtPAhtxSzwzQaD732VK18ieX04l/W1IA
576mECljvXBFnIR7zkh76kxCM4tyYiyPDcbm3ULHduECbGxbFOrP3f+KSTahZvzjGH9M4MRS1SuF
iNeUjOwDElqP2OnJm8TgscAYN1D0U6+vBtR9RDxKxhb2FXOm+mbuCldcMObtCqneSfHkPoIN+oQd
mdd2znEgOvvq1EdBJbsuKAhbcbOfXk0ApdU7Z8/izb7etg1dZOxbRI1+rAycSFGQBaEeOhGKFde/
T9rP5AJXEmOsPM8MTYlqnMkz7lYyorxBi53xtOGkVLf9us4CzWAELVNSFcyc1jXhXUI4kmJTXGi1
aoYxPi62ljOS5CPY1wW3mMyR1JdmXPiqLEnUqvPhDzuqOC/TXKVOgvuQd93lOJOvJ/cLMq5q+Jqb
QcE04jjikb5nNsfpzlLA4i/AfahY0fDjrqMvgI/QKjASA91U2Ui0B9K9c7Kgud5qzGV8U2Fce5Uq
Y+CZMgxlZRCrilcFqg8OluhaAMzOiIvH7XYpoqk4Q2IRHfTlqsYofvPr034V7za8Ouqs6/n+NayK
IBcPFEEEzxHJXgrrN/qrOVKdVcILCkwQyOQs8woXFOqamFS433Yw19sRf9a7XZBgQgCGIfNUTkHi
Ccemg0rmktsUeEww2V6IxyFBraHjcWk5AVnsfJ3klKMaHP37ekm50PC48Qu560BEI35LKtw8zDsH
YzHZ6TYzPDpMMFCbRRUUNcQ10JdydEwMRVBbO98mwpMYk+aV/SKodJzKaVvuHPQmWuVTySlP8XSX
CQRB2/VR1oGEcee023DF82w8tZpYvDiPSjcys6hwHhg0xjpjgAsfb8uIR4BxBWY64l0b/v80Hp+1
x8bh9lXPuuZvw/i6bF9woIa9HyUTRD2w99cmeY4OPcGzZrzxnNuccI7ia1DwglDTKxjoFUAo/ZOR
O1h68M6x8a/tuD8C8gUvjJFXQtPojYTTLuzakhyRanhXwv4+PDQHmCltS2o82CU5vvOa4TmazC70
01S/mWYgJyFKVhWSX5uOaO+35ccxSRYjHDuU8iEvQCNcd/bi6Y+0NJbjx9/5l68X8ItD6heNmacG
iHRUywC7ZUn0d3n4SyKM3StuMcSAXYHdF09wYIdkjaErymvPmXtVvoyi7LQhAmw9tJPCWb25xDhs
S9f1qXiOHPVtq6545H6iLUy3gAvlY1xBWLlt11ZQvud2J+l2sNufMIV4H/WYLu43yhOlfW+BTymy
PzE9+h8rGxc/gHEVYePFGoAAJiXceytvox4X5GhYi/9yY/smwz7dqm3fpf4UrJ/F5Xb4alLBJGH2
dlvb5+s0F2SYnGD0jTQvXJxej9CAPrj3V5emS45Nzb1eXB7aVyZ2oe8inMVg+JAZekk7G+uLXCzk
BJIpQHnkfUhyeA8edgyXMyZRCNzAwHAcBGjVKclC8oo6WuCssPzkL0WoXgcnvwuLQQ0gQtxKk3Ow
/PWaUuOeV1Hj+D72TS4WBddIJO2r5bcn3rq1xce/ZIRxGBin7BOtB4l9snKc8D2tHBo/3yYyywYG
GafOGmyFZkd4sdm96MtsgUwBoM6/M4DH6avgvzi+CxqMheZRoAtSDBrYfITl8VTaqM/DlldEnQ0U
31R+RPRC0/BgrU+5W/hbeUAf/tTsa3B4mb/NX5BhDFRfAH3CQP52sgbq35sEi7uJtKkPq9vn8tXR
8iOoX9Bhgjo2Nyy8OgOdKF9ileqLSybUMUJtYGiuN4fqtA3XgrPYVMTAjSgHUC8mqjlX8PlS7sWP
YGw2A1aongcTs3K29R6wQEg/Iob88omwTCxeLJl3ERfkGMsdfRcDrwMUZbuXMS1rSe3UJCMveWzN
Jn8XdJg0P0iyLskqY7ra4WWCPLeWtxk/P2+fIMey2FWuZdLGgSeCCMbQiqet3BHcjDCMcpvK5ANu
qQmb6fem7wK8GS05ABoiHVbR/Kdc/0JYE58XsWJIE38o2kkRdaJaGG5+/zsOGO8QyDXGmzp8v8cs
yCHltjVMhnJDQmzgxhD4MEQaJPT1TOu8eXawpq+hzUNDmJtsAMzDP66UbbzyOxlVMQGMTH0NMr0b
Cbp+se6N2//P0Sw2ere97mauB44SAuBn2hD/4anBkLBw59/n61JctngVxtiOcbp9UhwPy86+C4su
nZ6hp1u4eRTu2hPwAhzdtzgqPcsewMamXj80mbNyxPxZCf9qwuk0T/U2Wp8ji+vFZz3ABQ3Guw5d
EAldBxpbfZnuxI1k9WRQ6Ot/u2cuML8LvEpAR7HoB4DNigIPi8hxVk/xCYDLTx4JgJmC0HT7cGbv
mReEGJ+mt0lTFWI4ETKwzwXTgbw243kFvyDB5CPY5DxK8RhNbUgSstPBruhHTxHLLZ/wqsyzunZB
i/Frfd0P2LEFubURPQDVDzeIwDJ5OcN8xLkgwzg3c1yMuRGCzPNojbt7/a7ZPWScMt+83LC1E1P8
0GasK7j2oFU7DlgEkU6tDq2TvXavyEtpZQ0ZUR3Z4qrclIH8cHjf5IxJ9y8cdhViXZgg5hkus6Mz
PAGlkNyP1H2WbE6Em5feBSUmFyrM1GxDDZREbMS+8y0Ve5kSMMRThlndvqDDWCtWrjaCgtWRJwur
FwTEOYHzxj/LiYEODSwEmUbU2Uf+plPbqEtKqBvQJHU65R1TuZnfyT4Xry8JMSJLXbfXE7eezDQ6
BNiY1ZZWvXvrSWHJf6AR1a441fS/HNQlVUaAolC76jhAgAoZnxPcK2uAzLeoCfEITR9ide+SEJMw
9lIr9EPSZCcDdcH4t0or8piS0S4P+YZTIpw1q0taTLYYh6KX1gXOrHaQwQ22NFmVU1k5vAVvacWc
O7qkxXhXbWighDqOrZ3QcleY5MgswPVbt324xNOO6c8vTNeoFBOLvUEmx3vnhDoMXNM7bKqAyre0
trGFzIMb5MLC8cgyzhY9spJRm9XkoEanXAPk0FJfVRu9y7UdH/oX6Unn77efM+pLkTKuN4rRvhwB
zxCWMGakeRpswzEc87l79amHhzJjQUXNTu65o0ZcxWH8cdAq/UIrwW4JKWOAjeZbQMgAOzZfcsEo
JiX8d4P4sVlFSWJdjtVJcRx5Qk7fOdJOp4lmk+HI0565pOZbogBbutYeXLNDocaYDJQ0fpdtj/zp
rGbtbh84Wjp95xZPjDfpuryr9Rh0gEL0lti+81Hb6UHGEgluTs1jifEn5hjlXpeB1OioeP7HgiE8
bKfoeuQmN9OXbjHFeBNNUGXRL3BQxiIkWtc6ivIxqA8mHh9T0SqRV5eW3q66emk2r0Xe/s+w1aij
YmGq+oWjBnBjRiljIwhKvxqmpksDb0IKgqmd48af0tunN292/9D5ioQXLgYZtyZ4zRed6qVzJDtd
/of+UcBmAiELAOoLDDgxrAgLVahjo5/0ELOP05kJe+2Vv8VwTg+x89XAW70oYyyM8SBeZwqVB6xb
oBWI1EmhHffa8hw577clNusvLukw/GhSNfitATrA0f+DVbskWA+OuZTw+OxZvF7/rwNgFfGCGntA
faCqiSuDGpYKk7d++2d82vDQkr5eTW4RYVzF6HZl4U9uqcOKuoQof3Cds/SBAMvIunscLQe313tv
rap2/xmuNuaat61l9pnikk3GicSBKCetiF8wthst2563D96hISI5dGukXQuO1s9FuEtqjB9xxyYy
hBHUNKAOoJDRPNevt7Vkzq4uKTD+o1eHHkqKoOK9oreu9amxvk3g585leIhLCkwOYsiDWGsVeCgt
eQK1Ga0UfeAG0dYJed57DwGNSefcq57Vn23rdZPST56XnLuaX/4EJj9pBMMcPW1KuYA3EKGQK5NP
HrY7jwaTjBhBgl0uU6rVPK1zu7ZfPYvHxmxd85IPxnMUVVoPC+1LHQxsPz2hi9h2rRbdJmdxa97f
PjgeQ4z78GNRypLJfSh3zkSmpwMePm7TmL5xw57Z4nftZW411IiTKATJrypJsLoNuxU4GQZHx9m3
bHkY5aAPQKWD2gHcefTp4fPvGGHcQqr21UIQICwrQLJLIjrSCB1TvL7CWX8AvMiFDuhCVWOv5GaY
S1nWitnpRXHGdXSvrm6zIc2K6psAewnPBSxzDooRfKS+7egbnfYAgQiJnJESUf2QlpS7Lm1yMT+U
4IIm49RDJfZCo0DcBSI8zYiOYe0pu9WtlooOLe7+lkfmrOQiy8sogRCRv6tUwFJE+Rw7EdVPLX31
bWEtTgOu7ZKjhfMREuD6sgwbVhRW2dsuVwC2KaHssGyt8HdFfZFkp03Yc98/5tJPQNv+Q4mRqKDC
GQ0KKGkyNL52NLLvM2tcNjJ3nIhHihFmZ+hZL/nyFKGc0Ir2uw0g9PmvsNNnfurIN0dMIAScb7BI
FJxZFa1QLsbuZ5WofySbdqPD0w8eLSYkIqFN8zAGS6PTAnE89AEpp9Dq7iHAiAqvRjT7pn15Vkx4
rDotTYCkiVEfIDApdrIzSxQC6uV0K0HL4DZb4bmM+svbhj7reC80hImIQGXtM7EFVWWxrKqnvLlf
1EvtLMZnsXESkdymNvv6iHIl9n0BcxnFcUakUW6IghgpuKXcrR2023X7XY/usf/yYntJhpElVuDl
gDZUp7u5SRqVSNv8RX/j2fFkPT918ZsZRnZRDeh4yQMz6OkriP88DYPuXGI8Ad3wttzmT+mbEpNT
NFj5O1YmLj2indgfMdlNV0hejsk9nCkRuLhalWbeeMV0OFa826cWEPYR6RWbZ1bzseubGTafcA1V
0H2QSe8tp7cauzoXa/HYv3YkpKXVcMrX06++cUrs+5kQY+VE5sKKn8eU5Icc3Z0pF2Pqy2f/oKJi
hznQTqc105N7vJCdJAB81C+gcROUnuQ8BxZ9agIarZSV78gndOav28fYdnlKOKsZF3QZD4/2B1XP
Y9At8aLxUpzvi/uH27o3K78LCoxjz9HFGGoVKGzdPYYPKfw654R4PDA+fcDSezyXgQK2riQr79C7
gIe766qV1/2X6V2UyL/PiXFAWlp6QyGCFgb4LOlRJOnygTdtOHmXa10AiLeKGXEJO6+MHxN3qurV
cWaqzcla88Ls9PNuffr6uG8f7M8U7/pnMgerjc3ge6PSAFGlcpJ951DegytPEMzBdoCA7jwVgnh7
vOf1pfK+zRyk3teJ3hj4dkK5e8Jm7lfXomHjh2cKDcC0m5NiPVYW4HrsnYfge3w/Pt0+g5mZgWtK
TAzJ4QmFdhJRRNZALe7IFg7jqFvEocfHdLl9sWBvtmVj9NDmdAR+PUTfUiYmqriYqIzKFgqwd166
c3Be2An9APj03mrvHn0L697XdBUcbdpYx9UhsVzqOeb6/bYEeOfIBB1sjQ3FtsSPcB5RG+XEzZ+h
5lq6TKhp2sUgDgt8vCcfPCufKatdfvzHlN2i0bTK87Tm9BTZwiFZ5m8xAYZ7eLYE3ga122bPjtv9
jcCx7/I6UsmSO5aaPAn8nnOUvF/JmHshVK4bFNDlv/7yRPkiurZjo5ju5KqAHc1r7LytgDoL2zgI
YhJ0A361RgjhVMVn6pTXOsKYdxoldWBOOgL0+8fKtOXs/BA/1g5KytbufdcAN3TY7pSnWqPG3n/z
exLuQh4Uvzwd6b8b+o+5uk5yB2Mx2RiWWVOFRNi66OymunZF0lXhPJ8HslzZn3+pDoxlD4aRtoII
wfaEcj6t8FSNMew+R+NnpOPbuJRFBYkesuXGvtsN5JFaDw3ZrV7p+7HZ0qU1YbttlNAqeHks5ycw
de7bNvlz3dLiSk++UvMLBQ98CeMcI/jZvjQEL9yh5ezddUlkYn9gC8Btatizd1shvlzbBblONkej
i6GWBVlbJln3lvAWkfcIT6bVSiDr0sFYYUKygqiqFR32aJDR1oK99p3tekB5W/aI8nanHZ7rlDby
9tQD1B/bchN7rxHRI4Xt5fZqXDXL52p5txBt5Y/+IGG721LFCt+luVOwT4/4CxJg+WS/KYBsQRZ7
6RGoIMTz0ZYar5uY1Pf6p4QuyjXgF/AXRivY9tjUidVfy3j361MJ8US/OJSWdKxSK7xvXazweEx3
eW1nT4aT0Ro/V/izeNXCr46IMCXdUnGwW7Si2c5FcSlZStj3sb/PJry0j724rp1l7nyYRMOE6xov
ZlTcFPa+A9EgWvVW2OBNGyUN7U20x21/V5D2eLewfYpCNjaR6dS3cidckOd1QbBgGtEso/0dengd
oSZrR1tCU82E4jpKARuskNfdcgUsiEdjGdi2YaMivTcfvG2e4hnjYbFJbEB7dk6Op/P4TcMGvZEM
Vi9R88PYymu1JlqCF9/DvW9lPVnrwdQ3pW9RoHuosV6zc613DdMZC1J0dPcqviXLza9ieygs7elO
bu2WHLE+LbUS4D0pa8F6cDf52ThpOQHiKiCNsTTIFpAaLwE4LOFdQz+0nTWsRHvdbM7ZW1JRbelb
dNEANyZwjANin11TIweSF+ba0KIBHcEygWhE9c5d2/nq2BEFmLjp53tnyXer93P3S1MI8TeWvhnW
i0cMXGzQLbsi5YfekeVGh/KPAqn3lKTIPKgK1/UHK5pOhkKcEqsrwg+DmuvwgFaXO2IfSxLbhRVZ
QPpqseP4V0tb7HHaRNZnIwEGalWS9UbZ0/HhEDgikR7Lsw8PeELii/NoD4c1/menI3kPoaFy1eK3
WB6F9Ff6+0FDZxBd4KOQhECffSt9G5cO0NlT/KdkbxPiYNfSLwGP/e+unb11gLiO0Zyrks4KctuM
7cPqF40/1OVdtj00FJwCUMLAk/AywH6UU7407yVpG5PGis4fiHIDNH/n7gAem+/fMShK1Jy8iyuZ
VKvRcDbLeJORR/PdS4n/GVjDs+ucjXusrM7PDd5cNxlGji0Ymkh6G/X6FVGWm7WQWq4HrfTthqZ7
PHgvqfb+GlGgxyqPE+zPprGqipJVTCDaP6iECutDXJPhrtrGdhkRslrbBUDiTQsz054t3wvId6K7
nKwG6kI2n/BVwCMl9fb8/pzcPSVO/+Dvw1cr7Z1xJcIYmni/0cH/bYc2F2Y1ABmphqqoGPJl3afu
h4YgBG6LHlzFgen35CU4TA0ZsVUnZHGnOxMMvLnGUW0C9H1zwhGXPpNTSWOllLFqtoCPlBIqbYPT
yQmAp9846B26z9Y5Mmfl3oQbTfecG8QXb0xwv+Kdybr0xA/FdAHaxUBeTiZQDALqElQpV7eFPNPc
gwmECyFPAfEiaIiiZ2AcXGhPz1Zg74F6oxyKZxiLhnW+Bv+N62d17ZoccwfzFnU86iXONM/Jr9/S
U0i2kgMD4LE1k/+BLQUrVRRZ0QFRd82WnLe+3LpedzIJXvtT0YGHxCh9do9e9xB4WMU9F0Fu5gVg
4u2bJiPKqAibxFuAJpDdUx9hELtdAuez4/DGS1GuWbt9/LxvMT+5VzI5bHNkKNYj51f+LP9c5z7M
QfteJZVY5zYl4CaJbO2gAbi/IxmHjMyjw+TigCDLhCoGnWcHgGqE7O8E+rI/eTZCHVlh2dLT1hbJ
8WnFw1ec0bCLepD+9dZ2YTheVBVSMt1e8JjFu73wMmF2AMpY9HknTNeXp23rOL51CtFHkpJfJyQg
ziNZ2WttuXnyCQVU/PtAN57Fa5f56gFnPNAVf0wy7qpyXNQ9+Hu2rP3j+93dqiC/kVo624wkNpoo
HQd6ntFtu3UtrJoC/ptHrBGPo/Rz+dBT+2hv1O0RoYHcB9bjJ4L1evOx+jiIiFC/FLLf+0jBVgv7
tkZ/TZLe+N3sO5xgthUAG5AFS86da+3Xe6vDT31xtFWFawOG1RJHITtsMMzueC/4HGv6ug9cqEQ4
SlhGPZV9Emrz1E39+RR3ZVBf18GLj+udn/bFdJmwTh7ZrydJL6n9dkJLjE+QpqVWY1nvAe6CA2o6
U7amWRSplU5wdeLUdr9g/G8J+doH/T8l12MhkvFjsHfBWj8//vIe1PXzcm+tC7q4r4m9WlJyxL8x
OYO2At228QPpcnXEkk3AZKx42soxRvYFSvCNhd5Ohw5ERV4onnhheTVR/lewLBUjEz9CiT94SZ1g
aS4uLKWENKh7XqwwJipY1ZZ3ynPe7JIW4481H31lgLRr4TUDu139cclxOsvbJjKXXGBV9TdHjG8e
3CCJel0DwhPdR49vCY1fMc3ARYCfgQBANLygw/hmM15UmamBjoELX2e/KG8lVoIA7TYFcLmAlnxs
OSX2+bN0bjPIkyJTAm2qEC+88ZcURdt7MRB7jkZHeE1xPDKL6xzDD81hDHKwZ8UuURLi/kmgFDEs
8DY7s5UeDOpgh6hsfm35uyak+UaUuf0COdpewvAW4kG5EnDj9NEcVOIWkVie062MdfwxISwUHGOf
e1G4pM7YupQr+RAUE/Xm8bFap/b7bfZmS66XBBilH+KqlCoFBKTESQYrM2zZpb+9tVjZ5tPgWjg6
3uKif6EJfEhDNiTsOmfOThzdSBhMGPXeBDyRvglRGK/t0abp+T9x902JiaMCtrU2SgjuLPcpHK3K
wuU1spqViAMTOJXJ2RLQNOv3f2yxwQ8Q4mnZBmArtzTSYeekRNy1iEklQPgbQCUiHObmgtIlveuX
q/8Xqf3oJRKYi3+PK+2wpDIeYv2Nd7xNZ+4qBk/yzRd7FXP9ylUDXIdQSMlWqqW0jmDnW7RSyNsE
C7rivYu8Avf6TYg3dP1QGITnVObS+6vfwNiBj+0vlT8d5ICCUWTXq8VOso/F218LlbEHNxQETKfj
EAfs0MH8CFbpOOfF4T9M8k/u+VuoTBgIZbkw2+GLoQnFLgHQQudgu9aSy9FkTT9D6DclJhAE+kId
4h4cTftCTUBntRhPx/TcYZqec5ErhahTBBio5FLmKSgTClJRKE1TmuzcAXTlvW4JSw8UpfvbCjof
Cr4ZZNxJqPqp4Hu4+iWYGYmWMTCXXwNuN5E8qdgtOTK+pFEWJlYu4cTUhw4VVez8pQAQxgNjjsTW
pK4TAGp02cJ7buK9sPbuqhWvn49zlGzjRSxUieyqiK0Drc5NA8wY3cst3bdb9/N/linwbXVVlpF4
AeSWObqkG/IyE8Bs6zxXAAkrMXlw5MXW+frHBRXm5PTGHEcP28BPTybxadSTHoitHqksGU0ysR04
3nF441KdOcgr3piDVJNYURMVatk6Xzkl7qqSjVqks+Fu3pg5sAtSP2Z9KlcOvGKyvYSImI3VbNk6
8lpwFR4RJg5Iul54HkAeMVxhbtPfKepk9Uq1iwfzcXyIF9MIM/rdaI5EJVt9lg/yagfvnZLNGTVS
y8IIqgX0Gktcmdwm+7ks9EoAbOzIkiFNpxOGrMUFLaiJXp43d3f/kW9/5egAJPpqIMJ6cPGKdluF
52KGJqEZ1FQxPIP17wztVBO9KAzhFwaKWUB3t3vNuenh14Q74xWuiDCBKenCDv2gIFLYycE8qHfN
2dvo62Kp2cFDhJneKSYeUnu17VEK/2zQkPWZPggooZMBgxa84sXc9eLq9zDxy4y0vqgM/J7S2cu2
qJJlb7eHGg1avPFyrnyZEJYIRt7oFUhZ7vQOEwED+Xw0f/NuTDPu/YojJn6J6LeNNR9k9m/e5n4B
lemIbt/WlVkTulAVxt3JTSEW6gAa+b27K23VecAdnpPK8/hgnF30/0m7suW4cSX7RYwACa6vXGpl
abMkS3phyLbEDdx3fv0cqudeV8GcQrinHe0XR1QSQCKRy8mTupyEpEX29ZTcxd5PaVsjBPs3b+7F
bnHGDW08SlITrKTyGq/wOg8gbDzvmXig8pobfy6KB7SzUB41PLzDI3qUbeNIjyFKbjfFpn0qT6J1
rSU9LoRxRs6agYVWJeyefCu/EBiS095A9VN2N2g2fFMP0yk8MFeHPXFfu72Tv2u7wpEc36OqDdMW
2E61P0QnijoUimBesLk57PrX61q0lv66+Eje4kS9UrJlR8wRzQrfY4riF3qdjWFT9LtI33bULqgb
11twxifybTzZs+ZEs1MTh2VekKB4BOD8VHpJ5CbzoS7vm2pLym+Cz1w+44rNMjiblWAn9bZF2YE4
wUH7Hh7Hr8rn1iNHEATvEtvBBv34VYEQJd48C4SvXzXdoGiyUDG9hjvIUdcnrYhwkJMzvL+gVjnY
LQrmuRsfhhMzUd+bnXK2vfhRvcXL1eFfU3s4Wm7pCr5kkfTHNmAGrA43x1T+GJdJFImGEiZLwjFO
eiTKZZTBUb39qPZ34y5GK9Mram/fEls9ogvOFTU1rVvq38UfwlnqnNaBFfUIq2jnpB8YPJrtcUm/
CVa5anXOpHBGOkxLXc5DbDdx6l+Sk74iKy/ixV1/Cc6EcCaagRJKMRMIgSfxrKNJJ0Y0ODwS+/76
ka1kQ87rZTybdUcqUqsl5IBz+EH5RhEB7q5LWDdqZ0vhrPRcZ2bWLuqJR62//Xhlu8IV+NbC7eJs
NNXQ2lvnkDFhcoa8K4/9ofnlJFvRHITVq/Z7LV/fcZa1DqMeNbMvDYN2j3vpQd/0yFFd37F1o6cZ
VNWRIFORo8U1O5MSqyTOuzIdkDYFt0jwbKUOPQIrArfa3LCd87rEYwrQWSqyBNpzvf0lUPF1J/Ps
CzgdVyMWtjONhseXMbdBJRge+qMF5MLSVpfY5JifzBvwUGLycr4VRhOrxvRMOKf7k0VVaUwhfOzQ
pL3P7cD37N7zBEZ7DdYK/LOhayoGn1qWyi0yTqKORlo94I6pQCr0Mc4UZBrOmGMW2yneqYfK1ma3
/d4ldvOIKYLHsoLZIgnIIvXv6Tf8vStFqLFV63L2UdziUeoxZp318Jsws4mljvr4BML/5vt1FVu/
MKZM0eAiq1T+mkVzpmKYNZPHDANEHqfDjErSq/MkLDQs2/fHY2DiGSBER7cBP+o8wFCEMQrGZSX5
i/52VO/Zrb4fH8bMzjGr9+1eBKRdyydoaImnOE7kgVSDO9AC/euaFLDhMf5Mn5e5s0tmOXb8zfef
N6jihLZxku9n4G6+RdsysQVburzx/HpBKoo6hKnoGqWcxzsVpBgTkg0wpRP6K+rH1ANnpU8wvHXc
fhN1KsuLEbgmjjOrcSGXsZlWA+hmMBuiutmMoPAPgL5ypK0mokP7qvX9IU3BXAXNMHBdeO6eMK+H
KjehL7U7bpLHNnNCw9Ehje08x399neEMFq8EHdG/BNu6pkbKmWTOu2mDOSjivhn+ocUHospfMhsY
gftL2Sh2hQyf4Elcu4HnAjmXM5xoUEgdlhoF9on6zNaYTTatyMivWTmoqkUNY9EanVOXPp1nVoNA
HGg206YYB1jlTqPeZyVmGJP30dzokuWg1c6xwPVU3ATsNZN2k/GeRIrdl4dCBrwx73tbL3ZyhGZ+
IvjAlV4/DRDr3x/IKVijFDEtl9uEq2Rs0kNoh6ePAJQZr6FDdqwS036uOSPnErlXXE/ynpohdp6C
+a46sAZWuaELClEKXnR9fzOfLBSEIqeHjw8+CiGr7Zr/qsAmEkvXLU03uA+IYokaU4IP0MBX6T9Y
aCoYnRtJmMddt1S/BZlLnvfM/JpDPc3tomPPYHZHU9RLaquetcm/yeAuP6jQBPfmXTmWTpfbycG6
a0+iHNdaFQ7H+9+18lED7ZU+JRU+4bjwmff74aM6ld/z47zN9u/oIsV4+52XeLtkG9yIEklrbpSi
6jq6K2VD+YMQd2aBwlg5IaSulqwZsH5CPMtKczjU90wGd5aqyYDBKyDj1N7lqbPkUg5wXLZPyEva
gNBIrijlsX5jfovky1WBXJXDNMwDCtHaMUMUtoBlvTsQtkcnyZX31Q9h4W/10TkTyVnHIEjLKUjw
yLrLWLPmHhO7wTmGVmNojZgMZlWaRjEkVdNVSzW5PSUz6zGlRMWTvt/ExMld0B/pt4PfviWHSZDc
WY3mkCv/jzD+yQm6DPwpDYQ9G8i1oDYsY3yTAmIiJvIEV7Pm56K4XdRjloKrVhkeg237CwRS0Y1i
7Jtigz+VF6EcNz5p2xlpx6ETVFrWSpyYnvt7ldxrY3Vs0ocMotuNYd8mite2NnAS7L4FJgOocJGT
tOr5nQtczvjM9GR5laWYV7LkmBIZKUYYONCs2RKgi//m5db0ZaAfNQ1F51zZFDHZlFna4gCCygRw
qiWGGJ2firuLPDGuYDXQhKOgKojB8L/GaSdNdUkCAw2sykgBBDY7qZ9tUqfzrZ5hBrLdd4XVumVm
gIS0D6q4sltWyzUGIZqd7gWd0n5SyZB/Xt8Guoj9w3VCy625TEm2lC/I39mGkzmVCnlIx0eGkE11
5O5lUg6M2mM32FZUbExwyrA3AgJWGZ015kMy/+xSu6L3DCUi9qK9WwyYdq36weR7JbeV6TtSd15T
nwr6mSmVwwDLVH6kpZ0SAMPtNHf0ejs1e1A1GLqgIr9quEGQAy8bnFAWv5ZCS4gx0GR8xMjBRP/o
v+UFaEnf02/06fqurR/mb0l8Ya4y5LBWFEhK9hbov9GJEf6YxkOKWVg4vbc42ibIag17gdiVAquG
6tx/FvjVjnh2WIu3FoKcbESrowyMHep01Dm0wkz/mqezjE0GVMPCfFaD862Skc5EQg35McYg0/mm
uRPlwr6iDV7rziVwl8GkUpGifWZ8NArgVaXA1idv8uoc7SDxYfZHy+73+W2pOtqLEu1ZtA1K9LVg
OEtsd+MO9GyNo1CXUIwWHU4E+bQE2jo7U7k3w610wBDIXr9hptuVO0sYSq35xrCJlFBVBqJK440i
HUialXhIazf7PPWSo+9LzFvxnPKjP4ndvjWtPhfHmcQ5V4daUofFBi+R2+kxByWY4X1f6iKm9/kN
SVNhkmNNA85lcjmeKdDGBkj1AXPTkUe8BRtYgfku+j4DeYefuoUL32+niSh5Vh3Pc7FciJyXXRbP
M8QW4LIGH8QtKBRgimx1gHevuotnRHYDAI3VsTjWbnIqPFQ5BemlNYu4JF2AAdMNjA/ndLPQuiAz
G7LAC34w1/Bm551tRf0WqzmsMyl8ri5PEMSFFR1wlSv7x61ko4TiYFRfa7ffUj85GpWoxWLVATwX
yfkRRaswUERhYZOnfsyP7ubN7X3VDe/6rbpLf0aewFqt+WPn8rh7Mko5AZIT8k4l5ivFpfMx36QY
9I2CzBKf/RKlP9dicQ1MTrKMi0kwmPvSd2iltMymHi6Z2gfMjQxEqGPcMkeaQd94fW3rOvJbFBce
D1NAFLkzkfLe0pdGsyvDNdCkJYHMV9nMqkDa6nOjgeJQNUAebQJCc7mysNXjIFKxMheubfNQHAIX
z8uDfkyE+MD1TfwtirP9XT9J8pDALZowbXPcT5UduEAXoISWe27zTdoDNCBSlLXA9nx53I0j1TzG
ADgvgS1xupvQ+9m5M6ATubB8ry46wD88Z6L4IKiuhoZKFKJYBr1oHVmNXKY7MnBY8yHt3DJnHvs1
ZqeiiJ2uc1tvmF8Sc7YHcJDlB6qerMEdAmQID3Gz18IQquzU3SboHOutsx5ZcQx0r2c/2+ilKU9W
9GsGgUm+m9JNBI6x0CsQedWB5g/qLWluknEXMME409XYEkhLQzYsTaVgCbrUFiSOTZOBhfnx5fhG
dKcAotNz7i33s0T7nCsEKX15Hfyensvjji8gtGh6Gozg5p6AgrTAPfKM0p67f9g/GM6d9/3VmGxH
c9ju0G7BT4LRyeEtehF+Xb+TX07XH98B7AdgdgrVDJX7jiLFuNvcHKbHlxfkLGYQqILXb94BqjCi
bcT2be89AZqg334rnXL7icniqEUe769/Bfdag+FdUUFECvISouuaYnBGD0hoNqWDlvilAf+3d3AS
zvxsjNTOstlRZsu5Lo9T6P+VBzoWGcMSKKReHvbUjGYbYsaAb6VPIJbdJMnBRA6qMwXr4uzCP3Io
dtfE5FdTU3kTFDdBaE5W4kvqZyTBswLCtVUkgSlYlQL6dUs3UVgimnq5mlBNh7Zv89QvGnbSug+w
2W3C+eP6lnHOzT9LOROyfMSZFz1VWVV1c5n6Ktp9p+qToGVbvZszNx9qgeVevvdMJf8QxT1JkpRV
YzNiPaAWxgjTjhQCAdxD9IcA7ljyJo07jHxIfX2g32Ww4IHSxRtrdW8g8IqIujeD0YsTo7av7+Gq
2p3tIWdjgrGwxjDHwsIm+NUaqa3F469Zl44zoZVAxfkEyD+L1KB0xDAQqvM6XoMhyAgx2djvW0+N
7snoEP0uzzZmf5uH76aMPMR8MozILvVTSF7CDM1p0uCMTDQzeFU9zz6E86C00lIGdcCHlHHiyMqT
oqd2OW+vb+2qzqAmZegGYnJY8Uv1tNKyGMIe6imHGOCCkU4R0wVas3p6ZyK405vmftKlHloTNtFN
rWuuUTebyFB/ZY0uOLzVLTsTxRnloCrUoV9WEzefpAR1WPRRGt71HVuXoangmwa4VOajca1U5YEM
berXJHdM6aM20T0vqnuLhHBnz6w2KzvcN9+c76UgtUl/6idDsFurpgkl3/+shHs9hmzC3DoLQpQM
g3rLbSk9gqXUmfvCKcLXf7NrqESaqIEqqCld6plC+ilsayjBkmWq6qfSUO06FWja6q6ZiobaJkJl
jNu5FNLH2dBHZZf6RhMMdg5W9Z05FsGmLVNRzUAkavn3M7M+FEyWgwJ7F+TPeYfZZNU9pj4J7N7q
5TRB+WMidQhAPydkqoF9COiQ+k1tPA2z+QHGHoEO8HHaP+YO2StCNNkgFj9kKTMiXc2aKfUzI+zs
NOpvZDU75hlzw7bbxFl71+KaKn1yQuuCU/Wenoex18SRm9LQH/RA4FCubuzZ93BnqMhpH0T6uKx5
sovhvtE+yvT5ujKuWCSNoH2cmICIgfWNM3p13mOdHfQk77rdSMxkqyslMr8MruNARJEin9detvhC
HGcAS8Uq+nDEMWblsMlrmIvhhzyTJ5MM3/MaZMNsn6JjCOU9mmVeXgKtJguOecVR1DBuhpgECwaS
hl6qqzQC2J9PPVydpLZJk9ma1AEYOHuRglADrA/j378rFwK5Y0z1iExWPad+q1BwN1cG0gBBbgqk
rFiwCyncBWkw7kLNMUrHn4pPMwGbi6xtBz20y9S7rjF8UPzPGZ5tIGe/4Gd0SVvgDKfuIdLvyxij
LugJ/r52l+KuqBgXX59azAToeoER+D9EU+BzKEjLLJM7O5Uwk6QNxaOmf0vxOoflxohtkm5TOfZM
bcII4eBkgidHV27gAQrEr9xHbDFKwAqlFHgOzuXPgeOY8lRJ/bnP3LRF2IpxSOzh+vauOJYaoYaG
KqihQzu5d9ssmUlls0v8+DPD0ML7QD0ClW2z2Vfg7WX6x3VxfNPZP6f5W95XR/aZ9a6aIqxJ3yd+
lG2GfB/56S6675jbDbcoktgMnDjjW6M8TkDnyIUXqh9180vWbgPm5JobLqwznnwrbUEB8//8Mu7h
VyxNblMNO6Eze1Zs+hps8ZTFu8i3vpWPITLSW/NeBtm1ZZOl3mFrkUfIXR5kzg7YtFdrf/2DVp4g
YPyg+CqoRBDic98zGklr9QAC+KX6OepvhSk4itUbrOI/zAAGxo8HnklJB+WLSOJjUvUxGp7j3lbA
46N9YtbH7fWlfHV+cvHRglc0DR23SMWLemkESyWUWyVGtCyj2Cd9HzJXVp+VFjRNdQPT+4hhai5T
Dd8sQnARbfLxNtI2Vd25Etx/XX8bRQXPVauM6BYdJKouqxr3QTE+NBotfFBHDla/1Utwd4HjfBMq
b13+wNixMlCbMN283Mbqk+KW3dus7iKWgJaKCe756kFrpmziJCzL0paDOrsSBonSGcyuiT/qhaNp
r1YseHRX7/iZAO4VnGsq59YITQqa586ctkM17ql50KqftWq+jvSZgUD7+omv2q4zkZxZkRPoQdlD
ZM6e1PgQAogdM+peF8JXkf8xJiheKYYFjhjly8M62znYzEJOMhNSyqTwWDvrXorpjBvM98Fba7Xt
Jojz2Q7JmLoxugy2vRz3godwdXOXGgJFygSYc+6aZvpQDVEkwYCW7/Q7tMhD3JqTFJih2TGN++tL
XtVb3CMLBbulsKZc6kpPaBBmAVY8qdotrJU7TpPdDDutzw/p3UhaYYMGfvCPm3smkLsoASmimo7I
B/XtKZwRQMgi9V/dQNQ6qWZS3UQe83JJaVzKWmrGqU+l1E7Ye9Y5cuPkP/TUC3JQGmgi335dIIBV
SzINIFfuXQWPAQIlirtvaBHsuOon4+ypCfPCTHISzVWJF6mhc/3geCDJP7qK8AiZWiwU3NeXy6xa
5GuTMEr9qB2YW2Vy7BhjqbsdqjXbrEMpFFjn2ZWYsa01K9kpxlQ/TFYYC/R17WaiciJrFshR8bxw
7iHNrTZOO3wHKPHwbDnK9+sL5YfXfC30XMDyAWeXMqTSII8FzlPfUjd7D71hK79kO2MT/WxBU/NY
OAlALD448R40h1JQIKY3yR7IgeaW/eWwxz++hfMdDcIalkT4Frg0+lYuiCfTz14bNll9X3dvcuBH
TGBsV53G8/VzBz3OvZQHIKn0TxOzy5fTXLsTqiogU0M8B7MAHLWooLr2gsio4yP0Ri4JyIHLLR8C
q1VHwpCzSA07qj4V/fX6ofI43//dyN8SuEta1BLV02UjOycCxhcFE8wE8mmMntR4Z3l01wR2PMWC
V0QglhLuqrYT6WqzSZGI6+1Ezd+VwUMrcde/5kW/H9tbhdnh+BzmTyFr7JmgF1cXGNz141R0C0l3
CyaD74ZTqwZPDNIYvt6WH2mfl7YxyRuWoAutHW+ZwbZo1dai2JHCXRMqByVXdoLNX54Q3gbL8NNM
SnECCg/SnRI2lmgERk5ejp7zJLP1BLZxlpxMV3YKmsyIMtrga3e6RNqM6r+xl+fiOe1iPcEGmHgC
NAtY4KB0Kq0C8FmO1AUFQ2qXGongZV81Umcr5tRNThKtGsvlUe3e8xg9m0jEhUQ0P3ftIQA3Ocjl
FNNQZd59iPO2IJMcJH44g0OVALEYefXwQsM3UviZVm2oWgtyLKsuCyW4p8hfLhOvOfObpujkjRoC
i2Q0cBFe2tFy0+QlzlDqzTG7tz4Fw3yf9YPg/VkzERSOvqpDjTAwkpNroIWxAs8wUsGpbpsjvFpR
uLrYUl5LVQM8/gSUDahRcXe1H+SpSSUYodI6UQD5svi5G1GTCz+vX4fFfl6TwztckdJGUojkPCZI
uawNYocyCsdZ6fCs4IVFPJGKeqLX3K7ztXFuVzuXNTFL5FDndGNWz+Mvs3jrXKUebNY3/+Kk4B5Q
A82LJtJG3D6GNYb2DEkNU1t8SgH4cbW36xu4drkQ9+CPiYADrDaXr4U1jrVkzEijz9+S5iSNoRu3
jcByfxXY/zglC0VpE0aTYCWXQkC0GYYWQ/KijVtlFwfm5E5x0bqYIy05jUTl3TSEkjfmMcBtPetA
SNTKTq1Vmq2YdfnG+vQ+tUy3CIPAiYxh8Zam2huL2nSCRsoci4VUsPNrGwOnCD4hvhqQL25jUjRi
JTGR4Bq1o5M2e9O09V4X7MyqEKDNUfjBHdG+AENn7pGEWn4fpxXz59guM4S6b2p7d/2A1+46Hizc
QYXAJ+Dhg3EXoHgexcxnyPjL/WdeiFi61u4DonhYEoAPoKK8j9M0pRoRLAK5IkdC7JE1odPoJ5jr
TkGtbBCYzdVNO5PHaZOaI341kRLyQ+W+ztRNXwyOMDe9tih4/vB1UJZRkfy/VNlI67VcMRrmJwp6
ilKYFHn2NDJ6Fqk3XZHs1EbEtLl2UuciOVum9VJTJH3N/DJ8R57aJWYh0OlV/+VcBKfUFmFaWwcD
87uqN7ZotlOcmERovK6qcJsjsnPqop23JTGKgxSXSL5QqEsWAedbtRbaDP9eN88/h15uMpuZ1Bka
Vhwh2ktNtICLEAxrrzrG68oLq9/ysC+6dHbBNHNQK6Nomd8W93h+AldOTrpf+JLmBIK5IGtqCZcQ
Q+Qt9OqgAeJSVKubAcv6kvlaf1SUe7mLbEV6ur5ha8+qAZgzagdoq5ct7uFO0RtaB/JyfoXl9Dkm
P9F9J6NtXnTHVvcNjw7gLAaKFbz162pQ0vW5ynxcEWce561K3hLtLcq1QxAVbj0ZXpSKgv9V9cQz
QZY6zTLjj1seQD4g5pIN5isYMU0G7b7IBydmaIWlj0M/e3T6nhmpYySok0aDG1iVKHha8ycwhgp4
F4RPFnpwLw8Rz1AfyHOwrDua7aVcZOtznjjtaB4mI/ckcOZfP9IVQ6NjkJy8gBcVXTE5azarQ1Eo
Y4aKrISORXY0SrdXb6cZ8xTZWyx67lfWp2NhuBKYganrX33eZ/chyLsqGhjONVJ8Jf2ejz/r97K4
mUWlvTU5xgKIAssEWnm/mD7O5KR5aqAMrDN/yI9q4Ke6djs1zZMGMn5dkd+vb+FaOgWOhQr2UBWl
U3SEXp5aasWm0S/SGiMD8Ucvl27ZgGEjrRML5W0g9KysPwzMaB0MmNIdEqnDNmW1tL3+ISvXE+hh
VadgJFrcHO4sq1KuidxlmS/VldOXP+fONeGNdqKuwJXbCW4NVAIohm2jIMVpaSsXaT6OZebXKpKc
Q2s35r7aU8uRZ1tVP3KQbF1f2Opx/hbIx71D0eRVJC8CKzcuPFTY5++kPcjMuy5nrTagQ2uW6d7G
UiLl3kDc9aCvA+xgk+xyDEP4BFeP6raRYwI//BAi1fB93o6fmNqgOTsGzmaBt7R6gmfyuQeyTOJs
jDXIT3TEDuSbVMaubPV2m8yCLV2795i1iFuvYsUoq13qLA3lAYNeNOYXgSeRZJMm6KTR9GgzFNYu
TyqQiVmK6KIsDyrniOt4BE3k+gC3A/v0pVBl4dAzgzbzDeB9b8aGvMqBDvCEFUSWPbCidMwyzTYB
M7WbLpzLrWKO+dOY5pFrJcPsYQIrgu/rZ77ybuqoIoHtgABoSL8u95mpUIcgV8wgzfw87LPNnLHO
iSMYJKNXRHCeNTWGk/pl/ADl4FFWdVrWCUhlmW/MH3o9HXpyGFwEc9teEgFT1vBreENUDM1Dfzrm
G3KaXMo0lvs4z3y5roebPjICLyBEBvYwCj1wBsS7Ii9MLwYiwJnkAZgPvBLeOHSlx4a68eQh7wGF
IMNxnDEHgjRVIdj41d3QYaEtDH+gqJtcKkNL84xMU52h+loU27Qo6VbLI2uTFjrzZk2N79QgyPfX
T3vtggHoueDpDNhrPvXQtDGdW6Ax/dkA6Nugd9P0UuuksEkgWt+izLyy4y0HmwZVFRUl28v1ySyO
wyGHspf1QdPvWSG6witrMQhKFcvAQhRN+d6DnGLYwhziiEvtoY8f0NE0yJhRIxoqvXJO4CWGS0mQ
eTSgBZfraOMQiRR5wjlFeE9NtDjNtjZK9qS0+2r8ef18VjbNAJiOwMVUgacmnNrKeWaFeiTjNua3
SXvKctEs2zUBoPhGYA3rDku7bOrZdR+bPGVygtU0RWl6KZUxq6Zpje31ZawdDchq0ImyxLyoslxK
SdG4r/UBpLwBSWehjSyxmahDY+1czmVwK9HzcuF9XFYCtBBSXKmXoUseOAARuH/FQi7MO/9dDHdR
J6jxxDoI6lAyoOPsyOMTEph/bw4upHAPEmn6KQsKSJG67Vge6tBWzf1cOHEhKMSI9o3zXgJFr6RB
haBh2s7EoZ/l2zC5uuh2rioaoCwa8io60hLLv58pWj9VlGq5iYHQKir1NYJED1U0RbBra4qmwQJQ
HdV6irLApZQmG7sC5frCJ03wbgV3QWRshtTchawUqPSKFgCWg2wqwgRqYOT1paSW1jHFeAKcT1kZ
x1ptwMcXqdkuVkPq/fXtAQIBIhbUP/JSXFxe1eYIul0r800Jjb7VU5l90gZNFLUg+bgW8KHYuxCE
WxgiA2DV5Zq0LC+NtFQyf8k7Pkjqc6eDwd4Hq6c9SEfTmakztHdS615f31riHe0iFMYb85SxRs7K
RWOweBc080nR7qYo9dT+wcqH4wAKE30MT4VWI4N1NHRJIHlFXQCMRWSkwfyhL1y5XHDYWQFKWFDK
JcJtVWqHxeuI8WzK0/UVrsoBLQ46VZHoV/j4q5RqfaxknGBYoWV0tIvm0NWnXITHW9NJBVuI+T9o
e/njaQobQLPLLs59pnxWw8ka3+RIYC3WRQDjYKngMEIjwOWOdTP8VWJkuT9Kb7nxFgEXNrD767u1
YipMxUIAiW6DBWXFqWGUjWaU6MXXMjSUEZvs3xzHmQDOghclGWs9qXK/tk5AeM8zGkDrk7Aasnbq
SwULdwogFIxRv9yrMpTLPKFl7lfyCZhdariI0AKRIVqTghyCiqIVcAMAo11KycnU1+A5zX25P2Kg
pK2mP/rwJS5erh/KqhikeZGDR1YZWLFLMdKkkLrqutwHenibeQ0YTiuldaxKYMH51rmlnG1qvwV9
GYuzh2Iy0rSWih4a1lk2NVsPAjcsje/hNDb9cYl74qGymfaYMHBlzqHum411mEGo2X8Q6/Gvlw04
z5d7DBwTHLHLZWuzXE5thMpZnr+p/WugP0j6Xaz9/WNyIYV77MOyGwo5RyGbWcPB8rQULKWlqGF2
zcxaCDfRMQ/MKnpzuXcEnWVKbKioXgFxUUwGBkliLysCRlJ20EBfEmNYIc0FhBArBgNCTXOxfEBF
8YQQSVbKVQImIT8m2wj0eIl0J7eCh2tFNxf6OGQpZA1zYflpOCjXYkprN6HFS53cfgChalFsUjRc
Beh1vq4Pi5pzUcyFKO62WTXg6ZUJURM56Ul/jDFZsCZ75LwcKf+ImnwXyt51kYuKXRO5rP7sQgQ0
J83YAvtvjk+VmxdHw9DtBryD8iSa0CxaHaftUT2DodWAqFLzguepKu4S/Zh3b7V+V6WvgVUKdnMt
VWghwYxKJzQDzHjcA4xLEdSTDED83NwnRLFrKQIXb+XNKnWnKLLV2B4KRzEQMGSV+fclggvh3H1A
jJrJSomzVPLPQZFtmd7r3a/rh7fmU10IUS9Pz2gjLTLNZYXInyWu/i7JjgFmNmKbkW0Re5JAdrit
NENgR5ff5bXmfGc5RUWQHE5DjsXJfeH2ZeeGeiXYv8UqXRPBKebUzkFIAuAlmsgZtgAg6mAla/ai
Ar9oJZxSGrIOnFgop/5w2IwCd2b9t5d5iRiciBQn96qhg7IpAgu7hByt4osej7W3DIf/35/nGaqK
Ru/lYKm0s/30pG6zj+xgOewbECy3tXcoJGfyrP1CFH9d6QSrsjjHI8m6phxUZBKltm5umjBovECW
hASTS6bjz/P/vTru8mZWw2qWYXXAiYMyepkVWzgqBtiKpp2tmaUFv6vJqEUhTcFpAEgsWjlMNWRG
Tyj4SMcIpMqNi/I/si+CrROJ4l5ilGloXncQNWAEMbUGJ4xMV66RdlZemnafdg/5JMqMiWRySiiR
qa6bCjIL1LLrYQNQm10nm2bqdrl17MiHJe3/hYL83lA+hxUqkQSjrGKV8jZtt2jUvf77a+lWwKDh
aCAQWQhkuW2MyqIJ8gDdOQZ1LP+hPKYHyTN+FNvG/klBq/VAdiqm2V6XuuZqnAvl9tHMB6nrDQit
3dB7EPFxrj3DmMqL1KUKtCH6oC8NuRIjcpZUC2BD5VUuToSQnZ49Ifhhyd9XPRBf/ZbEbV5gRLIc
JcC6GJVbxKP9o4JtVbPN9d1a1bozKdxuIcDq8TQEy8OEYdFD6YzacW6OYfqk5JiiVS84C1FS60/D
hFzm4t8jvkMsqnEry5UwNkH/jsogAA8bWR7uh5qI1GDFqVikIDdLlC+cDWf+9ImB340xhvLYqNtM
2iS9U1Ftq/Sy3YQ/J9Cq5WN87J8DTXCv/nREIRlp9K9kKiDs3J7Cv9Y7Mwf2ppcxZk1BxYQmbiQA
3AiE8PwpelPG8KeBbFCV08DYEro29ClQBWJWemAvFsMX/9gYEzYrAPawiuyK8CXpSgSXqZcCVlq3
35XqSUbWxBr96THJtn1uAP8gl7tJKgXtX6tag4weavIEvVZ/9MFJNdXrDAvWsxuK4qM2P12/CgIB
fOMbzay6rFgBHAcon4L8LRH1fa6EXtjLhRxkgXguZfFL45GatMtqA3upROB5arRN2dzl5NTnd8mE
afD5gY3EDicRT9pyny5faIhdcOdIu+Pl5M3wpFmLBzJCLPMQgtW/FOkuizOvJaYrxC6u7qKOhAcg
I8v1467dmMh52o+LsMiwDekOwbTAp/3TwGM5S/EFjWoIKb+4y84ioSTQlGiOICGNdHjQmFSBPsii
EKUgRGKWhZ6JQQINMM9FTAaI1UKY0OSnSev+1WIW5KoJojOkIC+lJDX6o7tgRg0pa5aWbrRTSqHA
vV1psgZFHlROW7KbgH5wIU7CUPZUSYql3KiZjaYHq0HYeJN0W1V50xrqhEHrRFMKfhJwNovSnqsm
5Fw8t5MpgMdxkOFimZieZhg3mf5NiWPHJCeJYdBf70ol6FK6NzPRvFapdgbIIjNwiNm6kNLjz+cb
OyEjY48Mlr4QFF1uNyazmkGm4gaq26r+GcY12sk/EnSWizf9T7/4UhT3yo0h06SkwqqTOt8GICAP
b6Y43RTD5GSxW5iZLQ9O/vPvbdj5+jgLUwZ6209TxpbErKE+Fb3o7V5+gLclwEWgywHeD95wblVV
TQpCZqADCcEJGl4VP4ThU6ju9O34JEmC27FmuaiiwN7/D2nXtSM5riy/SIC8eSUlla921fZF6DEl
772+/ob6mKli6xaxc3YWmAEa6BRdMpkZGQFGTfCwMMNJJrHI1BHWQr8LXKkA+4Y3CiMM1/FGb40E
ZK1o0DeMxL49jxzDLLbGqJRMA8U4Tsxc71j7vZ1IPwdtpcVPAVCgt43N+//bnP4ZJesyzUouIj2G
sT78ZaYHb+T8/qVQ4WIWWTh5lABIWqdzPJKbRFOffc0nEIcjUsYJJpcdjQyg3pzq0wGEuj5eBthr
DHHokv2ILGLfnFO/ORbBof6ZC1tZ+SkoK1nxHBEMhJ2yBSP97XlcXDRljvaQOlaRNbq2PqP20raF
x1bQy+pvkEyRHmu7oWX/+7ahRS9yYYgZZhcJahFrQHxWw+9Opfo+ypwaIiRoQf/fDM0jvriDonQc
2qnBiKL3wA1G6CiEaELhPNOWLjqAMZA2RSETlG3z9rwwIpdGVCgFRjOkH2hjD+tDFpxvj2NxB6Jo
OUPqcQGxNA1mHgyFlcqI+KGKllKJ8kKcxRW5MMCMoQNYJh5kGCg2EijAfRpSkRN/frXHfDumFzaY
q1oQjWTIFdjItzp5Vkm8BVB7e285xfp3RRLqQTKrdir6K8PrllKTvilu6ZzVtcD5ksUFu/gQZp+L
U5REyogPUbRN1BzF3hXLp9sLxrKiYjPg9rqwwWxxUF9VUZ3DRrWX0b+8K3fxZ/BTOdeQCnVAOO12
VKtI8Sg8mevSbjl0BKy44zfzzMZvYzNIpQnmW8dwse/pRNItSAnSgk47lQjEoLkLxJxPopfCqaCi
G9qVDWE3V1pln9OL/CP9ITnSRsZPbs/MopMBBGemAQCEgeUCaNNYiVpBgbP+VGwNkMe9tNY3Rrj+
38wwE6BHoi+DlRZBbrJNoZ7XnytQxWRrpfwFVO3feICLMTHX7DRU5uTNwHJt8EnjQeIIqVyFU55Z
3LUQAwWHvaqBT4nZtapnJYLZwogRPKNtj+jCS1117u1pW0i0Y99eWGH2rZSibTuSgVY3sDZha7fe
WlH3vfbeGR8ovZaNSUGLFwO2GvCKQotOzhJNNCwCYA2qgWs/quReFgoeliyU2mHlT4pKRrOSbCmt
yoyUpsIDAC8032KwKMHjNfx13zJeTzX9pg8zE29zdbJbyJ53EMICd6qmHPoCgqdlTisE+9pD7KN4
EwNFoXJ2zuJpuPgCxidKIEnzhRZfINJee61inMdslWwB3jAiXjC4PL9/RstsIEsPerwkPLikCRwl
we8hfhI8cIBEL7f30FKIC6IPCEShmxcvJvY0GBqwfU2U7rW3AGpFhl0br1k43mv+ndw0jlwK7m2D
Cw350GTErQjoOHA96Gy73jmDrIEnKQkAQLEqdVv3SkoapYmcsOt60InFKfih9MnFEz/ctGMeOGje
E9ZWU7d3fVwoVMqh9NM3nnDKLe8zM9IW5XJkrLVyBE8D+kpJBmIHp0tb9BdlrbmNg0oFRmmwDqYU
WjvAWP3N7TEtLdZM3Y0SM/j/vzFFJn4u1ICQJnvBrF1kY0nRhLQRY6cy/zmTCWZP1ZBvwJsEr1z5
evY6CEnGOthe9xouJ7ly/KwkgshZo8XczYyMnLt8FDBCMrtibgr06gCOZfjZfqC3Pl+hQDkgwgSn
bM1xlYuT98cWyyuVN5EKGmacKiTms3Kr5VtN2ogaL7W39EIFRBYxGd5zaFpnhiSqk274M65+8mWP
Tv3o24XZvavZFFIr7z+juE1cqUqoqqYgpOxG5/YeWUzRXnzAt3EWXYO+EKDMCxtpHPS/nGRqvXY/
/I4Ivd39TUYH1EYmREdRZ/6m+yabpZr7IsabQlsyp6OrWbwRLU4pMNTgY0FbLYp+13sxVPWiLnsB
Pqqyweg27ZrUTdRDoDyYrzFEFd5vz+BS2DtDtv9jjrntoiEJgeeGS0SR/leVPEtet/LlwtHTyG4a
TlA2bwc2/kWXG3p6wMiifyM5GJqmqCwDq6UIdMpc4WdSD8fI3GhmdAeU6uuQa5xDtzg8tMmi3gZs
E6LR69kcPaPs6qBL93Ha2H6501u0l6EFBNW/IObcZEvhiQrAEVqNQM8hfiWxLl5BVRvLoxQDA5+X
lVsKhSPm1jaHUMpfrNiFGWaDQLRRNdOonc2gQygPVh14ToAssmVv2oaT2XDsLZ6xGbE0Nw2CiZtV
cBQDD1yfBrqE5PxlaNYRCCyrrFqrPvDqUJTI8hWKV0H51tQqx/RSbHBpmYkN5CRACVXP033n27WW
QIfN1vxh1dTCFtuOWv3D7aldWkFwmMmoDiMgkr+SExcrKCVCJJcqWiek+iHTQ5qFhzDnUSAvbclL
I0zIpQ8itCo8bJPEWAe5RKIot3tQzserNuVh+hYHhOtTRa8eOg3YbhVJr3K1DTQgfvVUpZ00ZnQS
QH9paCJvWIumdP2LGwIjYOnfjKmWjLbrsS2VDmIG0jTauWhuZAD2OWd63uCsF0Ebw9yBiJcACrXX
ZzpXRn0aCw8oX7MgQjvYbfAigoIsLpx/vh2w6TEW7AV4LeXaEPQDQL+voGlijLc5CHXFTfg3Q7mw
wOyFps0ac1QAlA7qQx47XUVTb5PxsvdLx+hyHPPSXWzrKBYhpiZhHKHmClNs992jqJLy2fQyx2y7
0+1ZW1yeizHNP7+wFoARvjVmQDuegoMzhQoaJVuDDoURuKqBB9VtcwuDwz6QZLyn0UYDEP21OT3q
tSxScafUwUDGadvrP0ByKTfbrDymMcdBLIwNSX/gN4HdQ+qaJWGy8jYv+nZ2SOV6rPfoBw90j3Y8
FY2Fs4RKDm5/4Cu/vNH1mGK0P/gZUGV7Ed3QmknLdqsJvAO74IeujDATh+LCoClzN0CcOW1Fx+4A
qu2sBOUKx4svGUKdDSKMM30fOEmuR6OM2jRaMc4rKoeBrzrC8KELCWn1D6CNObthaYEAsgXgG8U9
AKaZrS7LYypE0G6Z414vdqJ8C4LHqePEvTwrzNQZhRZL9QQrqbTVIFstErl8iHjB5gL4Za6ToKkT
ImGYPLZS0goluFKqONunMoq6ysk0kbFqVdz6Rr63anWv1GcBgDMRtWxfNc+xqK4gr4WSRiDtlIxX
BFjKjIBLBngLkAvNpAvy9UI22dhkKhoYUY9ygiEgpgkYqVAdpNyHaNq9mlDFstvuzbegpJ1Iv28f
9C86GcbvwzxwucABox9bY5ylKjTj4NcAdGdxuCq8bd9vSmFXBQJKft0Dbh3Xr0fkZ2paDa1Itey5
F0uoBxwGHaQKO0347RluG6/69pgB09tL2075nSGpIci7UF6lzcbk8fwsUOSAzmEGG6AzUgSmmJmy
KhWFNphqQPcNOwlRO9H9dQKZOTT4BBSySRop/NERpIkaQkfwVZ1I8vAY9wdpgDLaZKzwXL3ra96L
d56rb3MJBVxwBqgaqKJmr3rhpMVB7/DmBUhbkHPfGRAkrwq1bDhl44WTb4rI16OVXZkbPeafX1jx
B7UKrCIEIC3ZiiA2Vj7xXrKMe14JfKG/HA0FSJzN75iZf5sx1EperWoV2Basp6DfdsFPI3vPQIyT
KxFNRLvqp91Q+3fWZ1T9btLfQdg9tXJFcPcZYrxGazrnKbDgIOZCCFqSAR5CWxfzPT22ggEo+czH
H9Mmac/tJK+myHjsC54bXzIFhkf0w6JkBoUzxrt2Xjh55axlkIaxbQYbGVKekAenVsZDTSxbwsMG
DTtY0m+kVeoUmmoB2P9bY6368ljobyMP+LRUNQBj5x8jTHCHEq6Q9W0JmL9s2olnUSH5IZgZ1Xzt
aAy/6lWkIZswdq6pNE+BV9uBt26UzvWRD8ZyAgkm7Jt/DqSD0vrc1YrS1ty2wixnJJh6VUwABE7V
m+S5Yb/Vi/eB1762cCavrDBnMhMLrUGPIFoCVsWasyHnL2TOu4l2cMSws940aAKuT6ImdfXUeIDY
NvUWjaDpVrN2lbk733bRC3EL3By6v/FIRHcum78eQa+E2j4I6FAHNKeCAMtFvMe/sIHr0EJtyQTS
mgnK9QpIf+jVIEcun7Rpn/roAua1Eyzt9Lm79D82mJtmFJPUKyvYQHIXgEmVRrGLsw72S8u+PZql
NZ+VpUDWh8sB8h3X6wJH0RV6ADBomB/VEPzjPo99ZyE+hh7sHwvMrvIs4PfTFBbGaS0OAFRZLlig
0DaAxghN4wxnceLQlg26FjS1oo/mejjKUGHiOsCEwkctdEYVyVRobt+esqWtDJYB/P452w2C32sb
QPVU8ujBhvRmmD/KR6N9Ln10fHKi1sV5uzDDpDaNDE9Po52Rdh8C0J5E98AGL55E47HmRQkLaTHE
CBA+mnE3wHwy2y2XM9+cMuC2s6S+M9T6yfLFY6Kj/mJG+kkSxBV699HAkg6c87qwXFeGmWhZADNI
EhbwOLI/2LUqI79fE3DQElWsOA5oaYyz1u2sQQAoN5sp9tXJ8IUO/KYTYsZJ2lj9r+IOohLSsyLW
NNFl9/YuWQoJUDX4r0H21YFcShsnDUICLy+le81ofDdSsvjoD03qpFUbuVUiN6SNJXRPeNCAUoA6
odZQjTQEERjpu7BzRyTsT2mfhDoaFLUsd2WQRLoQHRs4BfmlJNvV57InB+SriumDgNVMlX1gPQdl
eB95YN31dqFFatRuotS322EkpvbPH7XW7HqwoQHK+iYPEaMzMZYDzJSGl2AjjaSTfpgiyqu6wPHd
8uycmWtoVg9CSGSCjRXdv9dn18uy0ihkBCtKDYrh0jGjhgyaaYMsda3UOyXd+dCiQ02Q1ma2igIi
GW5W/szCdeNZtlisLGggDkgfg6R8bEhkFW9Kyzv5S++ci6/8xs7ZjLWfeHmLfpTU6ep3ZMzION51
SusKIMkFEPw1gJJkVm3q7qi08f3tnbvgeIBph/Ig4Efg8GaBY/JUCGUQI8xKZuawB93LqFBQqRuJ
70En2ZD+R3vMzkuKPhamHmvShHv0GBGlVze+tSkaCKCi+Cf8lTmg8cCQjhr+16P34k0QCoE5xAYm
FxSlRDCfBaUmutETAaIfgnxq/ZpzJ33hy79tui/ik7k9H/f69aYr4MwybYS4jNaj6tvFaEmMQhIo
zbYSdKiEQlMTop7ZcxVV66QX3dAzqFlOz+nobTzpMZ32haKAFDm6a3I3t1xfMV9uL/mSH4bO7XxN
o0gBba3rLzT10jeqEG00ctcBnyGgsV82GreQR0eflJHTbrfkijH18/Qj1AYG5dpaUBitnEMuYR/n
uaNCHz4DDkdHT5ni35cQwK1r+feU6evbY1yIDec1B0AZibO5lnBttWkysDEBIQzipJNgZGQa1sb0
dtvG4jyibXfu7wI2nk2Y5GKJfvwS8acRfTaNPnc0zFSlIU+hYckOHgKghJtxIgALXo/FS/3qXySy
crQtrJFAvJxmrav7vHTW/IvYrXtpiPGXglwrma8jEK2D1k1L/zSYD1Aw6dRmNVSeo9T+6vYMLgRX
4LQCeAq96jMAn9kbALfkXfOF/vWeB189ZOpB7GhhGttU5tHdLdoCCysq4iBaAnnZ9SzmYt/5jYR2
DDNUwfHet04OutLCOjZxuIZyF4+vePGORRLivwaZLVh5TTKmOvDUYfprEtwkUJ8l8QcUG+y8pYP/
MEWq7eGYg434L2ZVRwlypqOAiAnzZskSq6uHFi1SamYnRFXoGNgp7ymxBJ218PpCMgc9d+ArZdYO
VMxaHamAelaG5a87YYbF1+VkG1OrorxkCqtM95JdFpf+TtfLwYnM7iGQfOspLGXtIIEbgeN6l848
tHPndCwgVWgcuV7h2ugCq0x6YOVr9FhYZ7N6GHxeZLm4rCjXzcks/IWGt2srZWPoXatIQBCp/bGH
IGE+GLbWpVvJ1/F3s5JDy64Fdau1D3EzubfXdnnawaYz91/Am7JNpdmkZMbQG3go+AmU3zy5s8sx
TByxCPB47MuOwvU1VI0zz47awUTP05DRRsfDtWsLYS9OkBa+/U2L8w4MG3JMOnLg7KtSTIc8CbUZ
R9YmJI4MMo0fcctjuV46v1hZUwLh4Cz2x5xf08rqNu9n0tG6tCeAPxwxKizihW20Ktv0WKcPt4e1
ZBBJLuyjmcYVN/n1Qls6yIq7Dv14daQf0v5dEtH6fFCnaquH8ea2rfnjWc97aYvZVJOle8M0N1rV
wSwMK3uC44+qwbkUF/cudCGBZcT7H6/m+aa5iIZy1Ux638KZjayycEFYEzlBYHouOOGg5Dr2w1oT
29FRBilz9GSyJJJlXrUfzVRf3R7w0lUzt0RBPwBVJ6zn9ZcoeTXqHfqw9+pUgIe3A+DQBzG22/nx
QBMlaCBhYJ36sOk4TmLpMkUYCAIs9MIaeIVcG878MlAjDzPdKecKCXtLPdRtZJt/gXlG/suCGeQm
9G9KEIUc14PqYYCADCHIMdV4jTpBaTejz3vQLw4JmTYdUEMRLJGMvx87XAJ1gZtNUwDvrZpDrED6
Nz7j+c/xPksnHclSQJFmeSp4/evJUwvV6+u5YSGtHtGkT0KofMnp+Bf+BMJNCph/sTOQa762gpZy
EMV2qLHmiNIPeC48N0pgrCfL98jtXbg0c4gRkcuWvyB5zBGX88DyNRMF1mh25yUx8uOQ/NQCznN7
cdouzDCne5yyLkxMUDyigiuHZ7/XiMWrui8OZa4CoPgDoQG28whA/7j5wi9a1UPgFTZo9wzoygXp
5+0pWxzLHzvsexHFuqwyM1x/YV3NQtYBxD+KmOMdltwhnuwo484QSY1lqYNjKmJcJHCHkgKqpNT2
sNluj2N5vv6YmH9+4Qr7UciEJgMIs/BWmWfaqnyPRkLxL0DkeBj8McPsZRPxXyVXGEkCpIX03Fqb
yvt9eyS8yWJc6VBVbe6jo2wvBSYRypL6osFxmsuL/mcUzLn3gEwR1HKmxpYMcDlWgW2i2Qy88X/j
YCwEN7hydbQ8shofQJ9bvuHBUKvGriJ/KjH6Y8zz7QlbWnqUB8FvBkZHpD3mCb1Y+lwPMj/uAYnC
cbSMj1oTCNp97CFqONt4nhb2Vp9Zx/D4tYCUZt1lqBejN1kgCNQRGSYPYfeJ/vocSiOB8FoNviMN
/zhkAQ4crPcAzuH/b3iEMgbKw+hxOOMBLR7j/WTWRPSB5ZfjTV+9/9NpROMaem6+KCuRPGL2XTyU
IBzJgBeoMwhdnsd8X/QfPriybpv5HimA0hmpiplfWMJqMc5TSORpkiskqORV6GBzO4Uj0YRzhr6v
FIwgnEcbBDRsVJZZRMyN1LIqIEZ68Hvoom2KqVt1BS64EbRHOsUNApXlcX17aAvx2ExXDSZH0LIa
yB4z50pT+rFPA6TiQV0bhStNOSu9FxGA26gACpxYjckQ5jSexr3o/eMzDdtIPOJUY2rRtX19CsJE
RBYoQaUGl+umUEAT3Q9oHeWdge+H7doM42fVPGxUs5gfo2VNotRtkPPXpUfddG/P5exIr8/atR3G
0epaKWUTmrD3Zp86cQn4bX/olYYO46kXeTKh3/3hbGxWO8SGQezARFxSOUWR0AeIuLK7JLmT6gYs
CBwGOvalZ87kc9rMfqCgaxnqTUxwotWtmVuR1592Ii190h4DF3q6rk8hKfYwrM635+9LFuNiAr+Z
Y85ZI05ippcw19McjTfkANHitKKVg3aNF3HvyO/HCunZitC9QZ3n0D33JHVje8tLX7C1lG9fwsxu
nudAAI9CfzqYhv1h/o4fLHfwyKNR7Ojzufkc9zRA6+Lt8XOtMreClbRNlxawavuPbkrqtYYuPtkJ
AII/EwA75I5kq+BgcJaZLVJ8Gy1zDrtEq0rRxLyPzwjbG2GjQzQHOjZ06IguvuX3Q0nD9+alOZej
T6FZELrWaVJfo6MOAWtaRT9uTwTjCr99D3Ngg8gI4rrGPKRIVJOV6JrrghaUExJ/PddvbTfmvNao
2tRdBTOdHU8024hboyX+8SUin51Dnlqi3fWoQTzKdNhM6J40PsJVepDfjqK7erc+K1KtPEJpdxbd
3j6+i65CH3j1ZbaH5t9zAQmXuUSCbD6zEyHFE8eZ6A+nmMA/UuDeHHDybHz6T0nJvllidl/o9Wle
jLA0ufZwipC3i+8bGrucaWdvnG92mN1mqIMZoh4xnNqKfHSbAr2pdUi2sb3mKTJwJ4/ZSMpYt4WW
YEj6IT62x/YwHa1VUZNkxTu7LO7t26iYzVTpempFFUZV2ALqLYYI0Z2ODPJGMkh2fhqCNVqsim2a
UlSBSpOU+iYKaQURaaATOBcRWwD698eg+qCBjXoGJlxfrFaGbIBsYGcX+4M5UZTzH6WAxId7YyS5
ezbXdHLqTbSrDv2ac6f/P3fGH9tMTKZPLR7VJSZiqGzzc2h31X2l0rKijaOf8gfNbYCKRsrwtstY
NgsdIIQRqFMg+Xo95CHWlQ6E1P0pjqFY+mA0T9Gv1FdWCjjtO2iQgLr1pwIglVZseE0UTHj4r9m+
MM2M2CyysFLH+dqyjkJLzYgMo21pu7GAShdnnMu29JlqHNkjRPbXw9R8kJ8NHVa2cdvtBKVIUm5S
+9ftyeQZYa591fIayBJiQPLWW1m7hLxLLylnIMtnE62B/xkJc9nHbZ7r0+x95f6Eu20AbPBOHVdN
uh3HvZE/mz7nep0P+zd3f2GQ8aSTVQVK3mJUpVP8UrYS5bHNc4ekXi9OM1lyBe3O/qQRu3xErAkf
OjjDKuacb5Yd6N877s/cMS7UK5QaZUwYMlca2vUddLm0GX2XyTZC+/ZrT0zHpLf3BNs4/W+bAIJA
Pgn9NSazXil6bZDQh82eGi31zugVD95j5z75zIpdaifO022D84H9vlx/7DHLNQZi7HUB7DXaL5TL
n4sPKMl2z1ZTcgz9P67jjyVm2QI0r8ZZFwyntx8+CtH0XrXfk3W/rtc8VSbemJh1s7IwCszIQoCn
vYY5kIIerTkI5P9nE/4ZDXvniWquNnPAIJ7j56AhGRHtdufbAsdJLN/jSJL8Z0MwHjeNKrmZRkxb
eH6Dk3U3EPYZbZns/spTADoD6cN547EsCKMogibAy+erFWim9Z1BX9NTRNa399vypXlhhhlPp/hq
E5kw02pgGKZa4gokX+mn1/hX46RvtUD0PeiGSLcStme0VJY7nvLiYtx78QXMRdJNlexXGr4gwvOH
DqQGM4dJPn3ehM7++9vRurDDvPmjyC8asyzmCQ1o5Hr3yD1u3pOHfs2D2nBGxF5XkhlHilfDUu74
x4A+eut4A3Jxjm/iWWHuqylPoqitYEV5Ck46jezSFt3pfL69QZY94J9pYz0g2kKjYophxvut3OUE
oOLflmPanis8JE5x2PLom5cd04VBxgXmaVH7egqDnWuQu/zQrP2Vsj2OxNrspM3t0fHmkHGCYiz2
UuvDlrUGaw02n+bs1TeeaBLPCuMAtRAUWMZ8lOWD0BKL+ER8Mg4myTlbfP497A5H2xrEX8BuMGdI
rm/iXmpqRR3j8dSInQLeTa+yuzDMV13RW5ywYvHVjoo/2nNQDwdn2Dzmi1xupk1dIkJ642QQf9fd
F3cge49slRgryck94hHdDcjOhODzx189cC5ss93eEFVUVTWBbTe5C+684L5z2lfRsk3Hy53bG2Rx
+1/aYk6Zpo9hbRWw1eY7dfpIPJKE9thuEsf07Fi814FqjTe1LeP0qav/0TgTfTQeKtNgzYYjOXuH
na2DNt3Hk3yOr4AMcqwHjr2lYPFysMzRG8Uo6dQU9iobWfK30BGouNEesl3iIR/17tNz7lEeGdti
XDe3mqDfBHydeENdb6XSnKEEyXwFPR7cEBqY9FEnYUdl++npzJPwWYwULq0xkUIISXmkDWEN2kjH
Iqb1ykdCYzuNvJBknqxvp/FiWMzNWuV+FOt6NpxsZbIrRyYyWa/PnqMfec9wFsn6FaVejok5+IUI
dtCwxpjesr1B4qP6qaS2STqHt0F4Y2JOfayHAbwMDO3cgHavxi7cNB9r26PAsNPbm3HJaV6MiSXZ
heY89CpGmPJf/JLUe8G2ufPGs8Ec7rEOkjDpYeOlp2+7+Pih2G5gh8+akxaEPiEZ9nJ7UF+54xub
QmVO9OSbetJ2cCe7u5rGzo8fJdkc3A8lcE6qHY1Ouwcd3ZNvr+lwoOsMqbXNL55uN+/Aqcwx9wAC
VzxpXsVD4cY+9TfAm9P12nd/rTseaeBixHy5kMwdW5WVUrUThjzSN4Mkd7qtk5nXz7B50DjecjKO
RPOSRixLWIqJHR5V29+Y5JfCufnY/tR/HTZDBwfiXLVSWeYWsy+SpKwknGv1s7lLZKd9736gFX2P
B+ijQnRnbT/Vd0+03yH5BEq6nmBeeenExav+4iMY59IMlZSD9x071z5U++Bect32syTd5vEVyTaf
h/BbDMr0C3uMh4nzrqqNCPYK++UNyDda/jxS+sAb1/xrvh0PtDeiEG2B+42d23Qca6VINcwtAgun
3wSE8krqy7v/wgYzdUUchWOOrviTnX6mhtOtLUe399LztiW7Q46cDAcJv5hxB8z2v4Ni5s5qrGoQ
QxgUPz4MIm9j3/XJ4+PjRFBV3aaru80psEtQKm3Lp/P6If/xsA4c+kyd4dw5Pn1e06cH+D7eRp7H
eWuuGV+exCaABaWKSwOMvLtxc9vTLd9Jf0b9dQ9fBIhJkGtGWuDXowHXX6lP2+364eGBE/EunvgL
I4wDTztDgtwhjNhpSVUbHHYUu/L2SGb/xM6TIYKmH0TQoGxhI12xktB7ok/Y+sGjEkt2Ecucq24p
7IJiNhDg6HRD7M6EJH4eF2o0pOMp6yMX2l5UKyEkogMczbvxWGrSL+dlQNB9ptCAQCxbbwfDW1vr
KPKdDj8UfRUSoyHp70cAI1zLUe9XK+o8ia/n6iP+SatV5JwhqghFducXZ92+WsK/TerFdzAL1zZB
15YdasRv9iEnJbmLtyiwqQSfIoiUrGhFniDthD/n5NCToXN2nGWVvs+6juZVSO2hNx6xJ3sL9tAI
71Sv6U/QkAKqd9vtwZ4XkWIX7hvHQngNRPEafVicxf6+Za/NMtehp1fd1GswqxEPC2Bu9mg1cnhX
4ZeG2fUEwwxOBpw2kvQa2yMhgUtA8dqxP+kryHF6Wz9zLJI9TTbKARaxfkRQ6LJVWuwzy9bB5fnp
/8x8UtVELQ/dS8QTTlpwB9ffw3gboZkayENEeMrEltbZuVFaG6nV+nMhFioo8yVjyEklleXJGjsT
VLWKERKxb+WQeGqORpJeTTOeC2QFl3Ac5q/SAafH0Z6l4HD2L5xUakSyB2YD5OJJTgQLTL0VOmaP
8l1tH88Zfe4OT9Ehf73tUL5fctdGmfBLVMBh4RkSagCr8rl2vbsnhELr2zaWdtmXbDYkdeZDz1RM
LNnsBbTIzLtsdGInsLUVZO4Ib5stBHf6v+S5/22HOcdJ2oR1WcBOSxs3fJnc6lU6ppuCNJSXGFK/
xzzXtpjFkuLRiKwctvpttj9BFvquBGLCsMEhqmze4D62O59o4FduoT3b2PpWTu3RyR83Kz+wo8/J
Ud2JOuHeciLPNh76/UgAvrahjHuwuTmK77fG9ccyi9wOsZqM2N/YWcmmdA4n0zYceaOTbbHyKMed
Lu2oy9VmfEolTloC3PC82m844YfPjHIHNM8u61AubTDBtRe1kyWomP15nUE2ipJ8szaocBC2Bf3n
uc3r2WNuxNIYy6Dvv2YvJ3fNznMdUMNxguilC+ByREwg6JV6DqgijJQHaQVkAQ/FsHwGASBCKxBw
dCzQK/H7pgdP0QzouPN/O5/nevfyN6f8jwVmmtp6EMZ4gAUDpzyyi7VJUtu3uW5y3qzf1/6PHWam
xlY3KmGGymju3VtC33Limu/dS+pyg/PZX9yyxMTKvhdo1ZB8jeguXEV2SjOCZ3C/5j6Clw/onzEx
F1ItipFiQcr8VDvRqSQIxnuiPukEkJto5dvljsc2sZB5mjf1fy2yacuxTAstsjCLL/VDSX9P9Jje
+TYnvFi8aC+tMB45CtS4s3RUwjQyuT8CW3z39hIFbMywY85Fxh0R45FDPQtEb16tlLSOi4rsr6Ng
t+u/m7lZDAnh2szbyDhTXRT8WpO/YCYf/gPu54IAcY30K+GhwhZeh1ikC1OMK+2zwShj6csUshVu
ToNX9HO5wtHf0GyV1rTk3NTLV+iFRcax1jr424sMFcVoM9g/4sOwnQCz890HXvC/6I8uDDHewvDq
rFZjZHdL5w0MISS2weS1ue2RZk/w7fxe2GA9hdBVYWTFA+rlbwlOU7LlTBdvEIyD0HKA+r0CWdVd
spnWHYk3qAzxiPm+OntvDYNxDpIyaa3QYqqyt8od6UfwdKgpAHOINoCq2YpU2kBz0c5JAYyc/Et9
N6hOVNd0nXe9xT9qe7yPN1tt0/PwHPP4bnwZ+6xuJT3IyxK75aBuJzysZ6EPnqjl15P2lhHGh1hD
0zapCiMvXUYOHx5NELNo0E04mPeeag9UJIFz3D4SywlX4snOficr7qHnrPSXo7uIzSsj9JLY+nJk
FhEPB9TN0KG3fk83x2eag6NTf+RF5gsmZ8UBtNXOzHPfeR+ToYacQtuf3iYXCe5mXdv5EyfqWPIw
c80M/0HiembAwgpfjMsAqVHozTAW6Dq5SCe43Q53ARVWiROQs0d/3T6RLNXW/MYB9xuMAWgPLblv
vd5xpgpjhr28q3Wa4sl5cHOgKhGQ+iC8cCWa2tnKfEwbIj7eNv3FO8vsoyvTzFAFOQu1TIUzLc9o
Uka6a9iDC2b+grfgUNgfANgS4VgS/COwDdq78r36NNDP+Gk4qjtK8/3W2sw7z3eTlXHPiZ4WapjX
M8NcK7LWVSA1x8wA500lPB3AEXjUnD4irftkHp2jd9Q2vJLzAuJitgoSFrQNoiHyq+J4sf6ZVkPl
IYQHU2ARqiWo17gJFEgBBzMoCqjbJ+hNbgUbnIF4sfF2w0LYc2WduW20FA/tykOOXFzJq4PsSGtE
8c6wLYjxka3y15y33ec1ZveAjvY4CCYDpQfs/vV2j72iaz0Vw9VIBcmddoV3A9G2wna+43jvBnm+
w75ZA53KzM2Ni1xjHHeVtEMXGyht4Mll7FxXceWtQaK7ahfS6CisCsdZPwBOThz6PhLoi5DbW37x
dM98Lv/+AHa4CCrzoJlrKw3enhIih3QFNdtD3pMjqGrBukJQ//uLmA8de4BLI5kFLUW2Y3qY9DQo
FBNpUHmLLmLXRWLveI+qpv/z9vAWih/6lSXmRNdoqYlCxUOJZT0AC5LgCpzcEkpNik9C6p8ywKcn
eh86jvARUd+WfZKSiK7/j7Tvam5bWbr9RawCEQjgdRAIRonBEqUXlJVA5Bx//V3Db58taAxzbp1T
LlfZL2j2THdPx9Xqef7Irc1T0WEve8w2o79KL/SJ3BT9WXe7bp0A4epVDnOZZHlz3RSB6huuFmN4
Q4iLpZxlsuO2aHnnnAjvRzAOIybY/cbLcfbSKdBXEUb+G4JVX41dK2ak2O6Lii10pI6MDN2kOtrL
bQAhCTBqzer+L5k09OPjYFS7FiU1qmsVlZPcnG3lzkilpZo6cmgsTKFb74Kr0fd71Vv51SYyxKVg
9G+qZHJ+xYQH+ENCGC+zqERAEMx1OCiQRHNhYqhg62LTVmMsNvAgDrzyytSbPeaa8TiTuJADDdAM
ULgUHtHzS7PsCY+pCa/rB1OM15kgX4uoAExJIgGSjjjPABxm+atSNbAkM45DIg+Pc/251j+Cxl74
R786C4KZV4dYqTnbFSZy5z91kLFxIUbRlSih2j6kZBeToTZe/X2w2iWrYFV8eJZqZarpr9RlbSbk
BYuMTUuLDZOX35jo/scPwY4TgHIA/FX5Y0LQrQRX8b3+/NRdXrXdK2rn+u9ouTcJvGHqEfsmLwk4
lbH9QZPR+cwN1EYIQFM4KDAs89POd2QLe3Aer2bltLgeTEu5Bi9dMOUS/6DLqPms7f8RaxXAq2rp
zHRHPanJKzBSZUDTFzY6Jxs0SdpxaOTRRktsSSOF+Euar2cBkeJnDBBdS1tviTBs1KwkebWrwlVW
GN7pvgZOKiCFKcEIm05hcn8+uKWwQGUl9/uzZMvGzNDXe16WhkeB0YYhK5tZ1177c+wEpm5Ee0P/
uM/D1DOO4tS/PDAiPgcYhi4UlAcivRndkidGk0bj3++j6+jnGbmBkIpVDw7MAYeUPVTkxXDf7vNw
c+SY5wmwELR0CNgPYD4y9jjKUZtBINCfy7W4lC0FlI6ALjY+F2iPaw5c12PiWn7QYyzvIFeKLM5A
Tz/RbDyy4yW6Qhcrb9na+hIQ07aAdojzfS4nLCNguLC5CS0eCDXYoZtwDtz3okchrxYPyQxDRvpe
LuakrpzEQ3494yw8mri4H+QY0ctLL9WrAOQkqOFMU4mcHGpNM4J5SvT42dVrI/Of7rM4lVL7QZSR
Rm+eL65o+ejR/JA+1ct6FyM0fC+30i8fPYf3iVE7wgrN6DxvNncUHfSzKtajEAXaq1ecw/RqFv3V
+d9IMNG9XPcidkKCRFxj90nxFkSr/4IA9kJidA+yD9n4qV26mpZeTWVCC+GIqinW15j3KVDV+eOU
RhSYV0Cb+arvu31/9tCsfjVbjuryPk8vaXQJkaTVUieBAR+osGJo6nhofZWnsFP6Oh8xwdiHclZn
nkrvQYmAg1MnRHQxDpTohg4olJLjNUyMGQNJaUSNsQ7RPFL9IZ73581mdyu5I+d9jt7PqUFW5H3b
WNtwS14w0mkk1vpU7BIj2X0gZ0z+t5tjXid3JnZp4ONnCENDSum9xeLpKufFgZNaNGKWMRNlpGCk
OhL6M7qlURH0WrtbiBwhua2LuyeEjFkIdB8r9hCDoI1uZ7dHHysVPaLvOxKcjkepRDy0TcianPyE
xA+nL+34tdHPH5t+ef9Ep7Lwo5v9A8dUnVVh08WQVuFwfexW8bF5mDvxh4ckOQ8zdfJcseqA9r4B
UfJ2JCPFkP24FkQRt+cWCdGkj2vNdbQmH5QRCUa1lUDzF3EPEnCpUJTfPQyrc2Kfuw1yf8ultW3N
DJ20FUL4k776+uDY+knNH1FnNP8KeBIlUHGnenFR8uckseKSc1+TDOL0kABExw/WKf40Ll0fKJ3f
+MMZW0zexcA3a70zvK78qHOhsuYh9kG4WP1+X0gm+cKu6wVyEwsKwPWTqJyj0Wvww+Fc5Ds33BfV
4xzguv8bDYaxOq3mflpGwznQ3tK6Ibq4nnm8/c08Rhilk/XIjQQ9gOkqGkOSVk02t3K4//dZmfTd
sM4CYC7A+gOyl/jzvAY1G+r5kA63KtpGW87InMwM107IbJmaQDnkEJxKXNFVtzd8OERSLG4qEhO9
qnXZAI931yCNg3Wl2+IsPr09pAeb5OZWLchLcYwfC9KvTonhHO5zPJXZ+fEDmPdBVroqj6NyOG8u
nU88eHKPvbV7y2w7No6+kZtWbWa5kfy21qJZoELlP6Aoy8vp3IrifxjV0TkwglrKg7eQAGd5fnra
ZdvXkrz1qeGR5cxYYqjPe9yLGEULzSvaagOEBRz1n9TNEXVGhLVhNsNOmWI4N9lB9k4t9iQJ2S9X
ySyxgVPrzi3OqdNTvccuI86doLu9UIHdDVo3euv1Qbffyl1HVp++sbQC5KALIz2dDjPzwHuJpUlV
+maWRRRT6rCORZ3S3ly05Wvw8Sr/GuBPrcjSaqzWfFn/Pq1b52stEOOlsaxfAeEVQybfkxtANJY2
AvCRMbeV3HrXuE9w3uJnOjsW8vn++fK+T49g9F55fivPsgZqHMSvofZrwQMbnPq+KABvmi6BAWQa
40oXgVjOu2oxnNVFepGuxUVPu//CcgPDiiLLoZkPqI0/WWjDZhjyqzCc3dwner+qlae0N+8f01RW
Bef/TYTyOTqnQdbLIFAGaJ1iLwwhwiBmcTo/x6LpPVZWa6Mbs46JeuaQpVaUlX4KiI2yvqwDh4lR
dkENYjGt8da3QTcLjFZH/7fheXqVAlFVzl0yxKXvGrEEY7xZ9Lq+84O5GpGqQ+cmqf0ssvMoxZLn
+79LnPhdAKrEtmy6lAsj3szv8hdtkaCFYg7rPxONK1q47HwX784DKgmzXyi5BmStrwGFsnac2nly
7pOfijfRBIxld8DSxT9Y+DJJ8+PYC4b52bzsZMNfY5WCtf46cGzdVOPBmAy7UijXwkJTBnCZWzFB
T0/8ipXIL/xOG2rDmFv+QYdREleJrn3cgs7MgT+3e3jrAClkDEsLxo2cDg7vDZl6vNEqgjYO+qBh
0wGjMpLn5X2TK/Mz2kZTcn1YLWFMt4JtrTm6+edzoUI6MAOJvnDsShMYtdGwzyL3awxcmnZJ+pet
MfDcnQnn/icJxoK5Wp90bRHBuV8PG2Jt1/tTzxH3CUH4SYN5+r3cH2aAU8fcKCrDubEi2960OEc1
IdQ/iTA6JfpwL65A5j5vZkR+2aOFwDDR4sJ71bgHxjzhMwFNivBCkZTeSZhTSY68yXzepTNPtttX
aVYX9NLLQ385LY4cY8z5/o3BkS3WsbNtGFJ8v0QomRCjWp449oXK/0+F/HEVN3kYUfClBh0BDSgo
hE7C+8bVcZwP3k3w+KBGdkTFy4Y4bxRcRPhb/w3UMt7sx0Sp9ScblM0RgWuANR0DuoIRfytOusRR
rSFVPTnw0H0mmul/UmL0XAlS5KNlUBoedpfauFxer4bzkBpvDzs7wzBPh2nLB3hpHJ+cpzNsBlnI
vKJUqPLPL6+PDSFbywrIL45m/mmeKXOYggDgK12qxyhMEiwq3y1SjISgGQOGGQEGGV7ui9wE2NpP
IozSDHouzsp5crOUv44PANrqnOPR29WVedwewsHUM+KhdRVZXQ5lDnsyk+q/NnQOXgTl67Y+oudl
W+bkavvLytFwpPPjljxb6Qrjub/QZ6q+fHkDZq00Q+Lqw0S57McZ3LplRvKazYDjVAg46Cft19MO
L4a9Io+qsS2sZ2tv8IT2L4bw33tlR01LrdS9awJyeY7qBkpxm4P5X5mqbxKMBnbyApNtNDFu5iRM
jWfA4gW8tbITZe2fx8Yon15hGXCLpaTnnWnb9qf4uHzcWnTMKzCeYk63CveOmOe2U6+q2mc4NOT0
BvvBnuOSloWTOFvUbDJ0gPIxhv4Mw37yx7y+jRAVbYYaynnY1Lahn+/L/1+s5PcdMe+u0iRYERuX
4OgS7neYOj6jNEuuTrY3uX0of0azP1lhTEmI3rpATHF65q4DGkRgY+jBINbJR4eZbvIegIlC+E9y
jFFJA7l0BRmSsdnExNzhularx8ZYflbOEd7lGgPGOgY8eA/bX/ylf4+UHa7phRKzSDOwGXuG8rqG
KGpoFCsdjjBOP6DfZBi/OcXOVQVj2siEpkRYLR5Mp+U1Noj0G3+6At80mEe6j3u/0K9U3s2LXRro
ZkWuZWESyzJO2RITm7ygg8cUYzKU/tqGfZ7358UvBVGmvYqNT9lcYgjuBSOvvCPkXhVjPKTFvFJT
BSKSpAAm83blZY3p+sOBc1UTrYQ/RJHdbjC/SpnnUToQQ9gM1AHQGbu0DMvRV1iWzMtT8d5ThTEa
gZoPuhBleEtiNOje3pLzJ3lHfhwxleF4pvnBsSN/9jn95JCxI/pVlv2FB4oh2ZntrrTxpjyYHCKc
x5rdkBW4SMXWGaTjYqKH7UxWyPljpBezwxvN4unxRM71J0uM/SjDUmznGljagNwr6F3tI/l07aWV
oD8Qev11+PgQOGu5Js29KGpYUCZgZ84teB15ARiiKuHfQ1LUmqQXQKneP8JpjR59n3nBsrZPXOxn
pa0TT5hgeH19WCGhJxM0A2k4SsfhaTTV2D9MyIggI4odUAPmSPxDxVD+AkoZDewNW7Oal/ucUVW9
R4cRwEjBWp6mxsEpjmy2z/c/PpEBgyyMuGCermxRxCoWZdJjA4AnRqG387VkrB39sSVcV3DSCI6I
MYJXq325wOImlK8jpA1QJOQlJqbt0TcFto3Aq71ZqgZgJ0MO6QFm/ZOaIyQPACnCs32TlmFEi3mn
GqlHE6SLi9Ht4CFzUO28ksMHz7ng6M0tZzfSmyr6z/VLJwC2L+9f/0T148f13+zt6OteKTR1RJ3l
p83/dbS+ho59zperJRLx28FoTWu/j83YdhDl8VibyDf+pM68UqrWV5Wo4wQ3aFoeVtEcU+gFht/t
yjDKN8AlOh/O6Zew4Y4EUZ25o1PsiGIcFdhaToOjoDYi96UiBRZgivZV4hg9jsDfLPHoePVkloQe
cJbP6oO2UpA15cjgtN8+kkHGOBTzYRZWKT1BE7UMeLkPiK0qFDJa01j3Dq9uwTMXN3kaMVQ0QKcG
RDVNmakYZ7D/z8ialmKszf8qCzDijbEWip7IaqJReAhMCajGfPlirA+HimNep+PFbzLseGKBTQlZ
SI/Q74gAUWiBWIgZeFHlROQTWDI/pJ3F12/1/B+h25iCpTju+iG//GpeMcbEfeEn3dsRT4x72/nz
dB7nVCxi8pSTamsrW3gVKtLBAHiywsuaG3bTT95RKTb53AMKF/ChuC1kpYhZkm5TnHRsV6TLpe8b
renIeMQdYzbKXKxjJYBWIfqhwc8n0MzgvFiG87U58BAFppNgI2qMYyFowSAqLhgzUSvY2bGF1qHV
sTSXL2tr3ZOTg/Bk83GfxWk/F1kpgJXIGnbaM2+L2HSLKpsjepWAm/iQnc4rxCfiili4PgdjwV9f
7S3jxyE7/dh8k2XkJrtKs0wTb2QvlwcsI8YWAgtOvaHsqVNvfKGPN0OfueCgLMMrKk7UL6iCfFNn
YiQfTfyRWFQoixnVNji/7lakM0D/vN/z0Ln+4i5+02JkKMD2Kk8ZQGvztKlM2hnmE/u4rFBqgO20
4HjfP9q/CO03QUaMck/OhYIGzzTihNkEDOvCXCL/dVjsObS40sO4plKsl1ggQ191YXnBTN+OOsOu
/by09r8teMOW6XC4o1/8U/u/uWPeoUZrgqCj3jdechJDZNC6sfxdLLko/3/xGb4pMQ5rHgtYPTeD
aXuq3lUiQTtWy8QZ4Ok/Y0/IYMg2YKM47P3lmf0myjxF6rX8J5laWpW5uaJDRduSJWZda8P4UFYH
z/x44nWEcdQBdXac+eitraqr3OjUly1M8yIYO9V5QB91aXbLmsPfX571//CnsrtVxasaxzGNZV71
B9dcERk5d+MWUfMazSR6VH+XFFVgTEzlt4A6uNLg07TNB+qiH+Ol7W9ekeREBgb8bbeWMzeMk2MC
Z83xzUP0i5dCm84O/mtqVHayHiZdjQuVPpDQffvsE+RjyLBG/oB7ttNv8ffZMpammakzSS2owAKZ
AIOWiYMAW9tzXowFjwxjXzTJk9qiBRktJPoV02eX3pDeY1KZkY//0dFXDKyVZJVo+Bmr9+Vy+7Je
Iy46WRZZXW3XfH9/xgDLBf2w+iHdGh8ugub12kL4jB30nHB9OkE1ugDGRM0Wbhm4NLttAlYvW2HK
eQa34cAxS9Mh2vfZM2bJxxRm59KkQ4qRW2P2KtjGweGBelGLc0+iGYukzpNU82gIPaxy0yUU6/Q+
G9MJm9FhMean8cRKLDuwERIkDw8X9KpQ7LwjpsxIBVXdW4b/CGjJ02HDRamdTnP8e4RsWTbIFFcX
aIS4A9XS0C3h3Vh7Fcen45h1bOj+aexCrQwDbGGEliCTCB8L3uqyIVskZAvjBFAIXgmHY9KxGvYn
wbTvEPkGSLltXnM6ig0H6/i4AIKTSL7W2K1wCpb3b5En8rf4YGTP66xDO9OtFrhYuy2ZH2AHlBbx
hvk/EmIsTnUVsr6iYXW6dF/w3GO7gXPiCsZ9X1Fli7SB0IWa1EEwnjYZMFD0vfDinyLjcPMN73N0
i8fvqNgN0250dM1M9HxlRqXjabeb48nHYh2yDI3EQW34ZDjSi8oTEM47dXsyRyRDRWvneoJD3FzR
0muUpnc+8MzTfa8JS15+yqAHJPsqjMHWzvQdpD4e4stX/ozlGggpuPC3t6U49w6RsSLXSmqTeQKJ
72zzdYO5yd3DeXX0d5/n6OGI3qReIp+fhBglWsyBJKZvN6fw1DsO72Q5rrDKJumCEtFpQlWvMDeX
1wf7/IidPXj0Twd1FRkcZ5indrdIYHSRveQPUU7Znjl2diWuI1kGxablXCbnFWDzdIofYJ80rXID
Crcx5Z2WkSEyBZ5u88gwMVJQu/8UXGxbcVBI140jMX6vUcOH7vFcUI4O3ELj0dEN3n8MyWaHSrf7
CMC4+4rNczzZRFxTIctTLqBl/dJEQulhFdjV5h1Wnw468Hq9ORaLzcZ1UaYMWgdJ8NefGBX/4PDC
uxrG2VCyWPJyWkM30b5NnxO0jy8tejOovD1xiNGP3VFmNhF37aIWryV4ARLB6xl5U3e7vZU5NvEb
L530l8zVvz4ACwXbZ7ovZVS269gUFJIsnEBxom4b6Scph6zn8jKpjj0G3nirxjlnyibnkiacC80c
bG7aL/Gl2H9xtHZivnmcc/hj6WVd+1GQULc5/r1D93loLFf2Tl7aEMWjt0T5mewtDDK15AsNVhzp
5xJnfJBsht7nogR3qXVBueL8apsbeTfPzdYYMsutD9qD0T+bB+frFO2CFGZr8z9aRzZtV9XBYtDQ
KUHrPwBlhpeMdo8Ifzi8/iXN+q8M3eb0RrakSKR5V8r0Jv3faCNTDfGCrjUOFZ64MEEQorogxQJb
9P6kRuYsSHrueT3jHJsoMYFLf1U1XwjRtoKo3F+rS4dnpXhxP7vcbp7ogeKVoHDZxXvBeCUZclIA
BF/OVhwjwjGIbAtcLclVvaBAIq2BzRdbj4TL4/JxXxxRueeQov77HXt1SwuMrt8L67Bt8ZycTbNd
kAE95OQ3MplXjpPNEQCZyZlEs7yu/AEcIZhMAWuLYEXm1HQ42TWAKP/02qSZkGlRjyRpawDYxnzA
xlaPfCKeJpgi3Qe3NoQSa9l4IPHTIYuEjWy6giE67SY4ozMUvbmretQM686THVrnhfmJRI2Fqj3N
lvB7iifd0xE9RpvcbnYtgwR3ppBN5+i/wrf7QjEd9I0IMLpUYTQiwoQ5JB1TQPbrG4I+VB0jQl72
qJUdNv+dFI4IMk90IqmhVrv0BMlqtXRtdE0R1+qP9/maVKsRFSqko3vSsjjpUp+69YMJnDieyZ5M
aow+z/rxXhRd9Zyq0uLgLyNyKwlwDClP1lgfHRsl/gkWLhugdNHm+E+E41ujMJwTMkM8niazDN88
sU56O0jataXZ8ev2DVejYg/0ZgEsF92cv5S8StykCR8RY55dRdATUfw/YuYusoV3x+TxM2nuRiQY
Nz1ahLru37KcsjE/PiPLjwCV557fwt4/jOqIivxT0OqoKWNfwqlF5ivW+Xx2gL8igOdBC4+XWfeF
mkuMsQa51/a9pIGYebkU25hsWkNGZ6gtvwjaQ75yytrmUKQ//x57rHnIExEweqAYAik/XRJkhwkK
Jo6y4kk777oYu4B9X3ClaUMviugY1EFL1FJByXmLYgnCUn3VYvD16T53PCFkjMQMzSNJWlEtlgsy
CzF7wi058c6PMRSSr2eNToUwWfm7bqMbHfqHv6hzF+AvR+SnczTfwsi66vXQLXJdB7WnHfL6OEJg
yJpHAGDhDypPFGEBawVqIqAkff8op0u0I9LMixyK4SzodQhKAZhSClSqIk/aGvope/BI//je2s16
WEs7L4QL7Tj3qU9PK4yos+YkzNMmpv2qm9f4s7QVSOhBs554sBnTiYwRHcamyEPviemAA5aIC0j7
fdxi+c7aOfm8ZOx0gmZEibErvljpbSBT2dzR9kAgyYfQhTXqag4P92W6Y2tEizErcizFinCFD1CY
l9pCmQsPc0WwigJjcigBce6Ko3V/eO+phwWw1PSbaH188+C4rY4ohKB1ABvnufaZ81KznryyUNxZ
1YNabexy4lnzJRbccPRuupQ1OkDGkKhgqM5p5rxeR1usPfiSNkpMPCzs22OHzhfXh+IxxViVrnYF
wVdB7zY9HZn66+zx/i3x/ELWix9CiTIFEvZDbCHJ1ZB3tPhqZI9U78GRzvfJcWSC9eeBI5tokksZ
2kXmfJ+QxZGbQeG4hOxQSu23vVjRQ0OXHTl+0lEEC93K1qHgPJo8QoyRSBd6qaoZCO2wwXblc9B0
eF9nDEMWSKKk0YT1ZgE803J1/yJ4lvS2CWPkOEeiniWliM/XRrs2O7rw/H1Y5ytjw3PRqVL86Vos
EEnJOl1wzdhsX0GHVB4ghtM+a9NITexy4G1cnMzQSd8kmJtwZwsx1RKQsOcb8TEiIte88JhgbqMc
MO8bu/Ba0PK829WvgSkBsOG5J8kSm9jQDYV8EeeGph2lb6YYa61pYVtIPUiKrxHWCG8frZe1wXlQ
p2MPGUuhgCYL4Fx2zmQ+aNd5k9XU74tJb+zgj6FfpiKYf8IcIJ4hjv8waQBG9Bj3Yd5KcUVHHc/D
e4TBHWkNu8k5Nx4JRt6kovHzRm/oVQFPAG1kD5iVWCHbiHwbHtaQV42Y9saw30fSJR1gyywWmVL2
cjpQeNDaiIlfksGhcCLUK3u9mpq/cd/XJ8xo+Hayk4LNgdfANimaI/KM8PcLN2nqK8g/eAe4KF8e
5yGfTsKMCDCyP7sutGbuUmRSct3ursaDHZj1rxU5Ch/oBOyWJwxfRb94KZjpLOaILCP/OGzV64dF
d+7MgcS//CX6bMsKXi2Hv0l5GdFZ/IzsEr2bCbGG3XlPTypuTTP7h/yZI5OTD/mIBhP00BbDSs3B
y8Z0gViE9heUvZWXDw4ZehN/mNoRGSoqI6OO/azFVaZ7B/Ojj2Utx1sPI0pWp57HEFWie5TooY4o
oVzVRmoMhoIGmGRVaRA7/PSWnrLihVa3UtHfSYlsb5aoaNd8MUD8NmgKXXyGIvCuZX9ZeMiep1eC
zS0U5ftqC/sP86AGmM3eKBwRmXb8/j1YkW3aSvyqLPs5DtY0o4wQNPglJDmeTtx1OxypF9merQxY
LKHuYt3gJms2qJzFsB2OujpwJGXSuxgxxBiNNojaWQhUsHMQ2V7ikbKJSAAY32YlC2Q+X/umtNi4
1eXXbHisJLvVVpwfcF9U/8S1kKrrkAT0VneCkb2U/j4C/kivIkfoWmrGi1unq58jhhlrMqBgWMx1
nKvsrzQhIfPQqJfie/FUS4YgEz8n3XItfnSbwVKulwUvzpv0UEbkGSOjt6q7aGUAKsdffkj8x7XH
e8qnI8kRCcbGeNgTrZYBZBRzxYB5Cjd4ygmW2Kjr35J1MrlDWTyWGGMTKoknqBG9QbP9jR3DND3e
mp1VEMfgGDaRR4sxN42HpTmaD1pPJt3zkFrY/WKm+91rPRjaiaSr7TazanvxoBQALwhNXuKBQ5/t
zPKLBUC2S0hPYlZvewvP0H114DHI9mTVcZ61ekgfocvFXa98C/bbFlco3NEUh5k6G2e9sB3D5KY6
qOTdMa9sc1YHsGs/pYph7rKPVUfO9adH7MxxZQPQ2o5yvs/pdODxLaZsa5YWBugw6m70UtJaV+zF
CLcLO0GajEPp/sMusjWczFewt5XaOOqX9QZW0G4z5z0itON2/zvFAmyT491O541GzDFWJk0XaSb7
UPPUepK/qnUWkTV3luu+wyfessejtzfS/bKWBzh8mICfvctGt44b7IW+f3qcB+JmT0dEukYbsoBq
t338uv/l6RaH0SExhiOr2yjP6DqDwqxVs/eN8KjKy8K1mpxkT/oOTVG1k/Jw8LiCx9gQLZ+lSVPh
2K5XOHlkCXOF3i8k9nhDMxyNYus5tVR0XUjvJ/wdnIbfzv3j45gitnwjJQtfEnpczM5d2qodc0wt
R7jY3ipNDXNfpqeEvr8Qhf0XgLLdZ4AjWbdwYyRZSj+be1kKBtwVpj/K9f2vc6IxAKD+9EznTd30
aku147Jr17Qbu9omvl1GBgAl0Wp6OBmG9bI/LjOFZ3AmI/ZvwWY7rLCGSNSVihqc9UU7IFLKWvOD
Nws7HbKPqFDxG52fnDUY/4rBIFCW5/YrBThYAlQZ5RPsuzG4HYT0vO68D7eXa0QO0CF+64f0PCOz
qIghEpwjssUoTHLdbN4BMpZhPvMwhzWDZagLcrmk8SlzgqfBPV15MR/PULNtVuFsURU1NW+FXe5c
JDuKJR+I4n7Uh+3eP29KnKeuJ9FtKT0WLT3nu7whxoFPhqOy7LBj0pWiVouIxdr1bmFoj6HRoH6H
ea7exMltpEdufysvHmKxa4VQEqJYBknVQcbYIphmcAzP/uC1bfHeCrZnSleEYF5SlWoVM8Ua3f3p
Q/lAQY3WCf/HmIhtm1JaSRjyCtIXoqDlPzXYyteYDVaJ9cB4K4hWrS3Bvm+tbj7IHe26AaiOtCv0
w9RzI9CUaoCHHCPyXgGqCdBDnFeDY3TZYkxaS6I8C7BUSa+I75KSZ9T/El+hiwSbWjRdZqd8cr9p
ElHH0hSghZiJPTuGuxcDe9/WJ982ufiL02ULgHr+hxxj5Ws11WpseKeFBDpReAg3Z20lv/tYVaib
zjogzsk5cJ7Gv1zWN1HGu6szYa7HdCnJ8LCxV/bMGI5YZv/FtfA0+P5TKL7pMBa+7ONGamb0LDcA
53xYuSZaxikiVYFtbcDR4xKczuZ8E6Q+x0gKK0BZZlcXBAu0Q9L5NwxoUgBN6injXcGzgnF6kyP6
047MN1HG2AuYSaolDSL5tAFJe9e22LX56J5EUwCcvnHIN7zNoX+x+t8kGRcwF/Lq2gq4QADMlER7
3FKoO4B8cTibfjL/JcNGi1cg6g0FDTyeou2uNwYb+aJ01/t0zTB3HJQjLDeeR3enlzNJEYMZXQ5m
26/JWf4dhsS1f6e1xeGLp3RsqOiFQpXIdEUV5oa8jWLbGD13VmSNXoPTr329kuAZ8Np7pp3p77Ok
7I/Ym2VzV9ZSSEmsmi7WT199Dlc8y8WGiaqL1dNqQ00Jdq2K5CIvUdl9arXlwkY63eS8MjzZYGxI
qodei+IbDPEGo37+833Ru731d0wHGxs2ruQloXIzUeZFXGOLNpaMvlHIrQ4TJ75RYbx8G6/Q2xMB
fsuMlpj7vP8TuOfJGJOskjM/7MBhto33b4kJG1Jut89bPAcOr612MsRXVQ1bLjUsOmWd/RxrVsUs
C9AfWgK/DJsUbECaIAN8n6VJB2tEhbmzqGvluBWBkTmrjEix8tRSsAQsWAXZJq444jjZqK4sJJVu
O8KWNRalH0gE+XXR02l5EzaqeUsNwJfB/uv7z4X5iPZkz643nr3Yf3gAPNUszvVN6duYPPP2JEqu
oc4F8tihmqIz6/p5/ywnq0ljAox4zF2/B9g4KoCbnf1mfy5WlUMbelHaTCCMH08z+z7ByYz6mCDz
zszVOFm0MeqBwCnayFbm+I/O5uk+kSkJGdNgHpauq2Rd8EHjcrHNDvhUQc6JmifTFyMSLJR+WBVt
INGL2eyyU/Ccv6M/wyuND+5S5Kl3eUyIBmkji9vU80bzKVwDxhTctWs+okEoIlvqkzoLi3NwVJxY
ezUmRj2TETGtqzvJ70CstDCubfFej8lARZUUBcD/c9S32WzJ3KvngJ0WaJuDionseUU0AK8V4OUw
ywhGLzj8TAnCmB7DTyOijbv1QU/ySfAckeshAS7qfWGbVKExEeZN9OZF2zUiiBT2ZQNvrbZekxff
El9KnfirSkHSvwVvX44rGMEy5wJD3F4R9tbGP4A+cqNba73KXyizAUYiRH5l95YvCcLA+ZIMluPM
OS1K3DtkzG/ZzhQUNsAuiFk7E9juizNN3vXgkmP9Jl18VRZRW54vVEnUmJBdEuezIW/p/YGxy/wf
IxjsSf/Msxm38P+PUxzRYhStx4BB7Jag9bRRif2aPapO8NChFmcWgGszT66FJsCTsbCBE4hHjZtH
nj7Y0Q9ghDUMMUHXzvEDzMurCxxERBgOvGGV5/NMKfn4UBl5XXhxKsUZ6GyA/ZI9e6f7+jCpcyM2
GGlMw1nndgU+HyFOEla1aTkFF+N5Kpcz5oERwvqapgDTmOOs0O31uiL+sjFkc/ucYJrWqMl81XIc
xcnUx5giPdWRkg1emuZuCoo0HXGx7ZlV2uR04s5A8ThjHuTOl1sRG2IoxBPmvXVQMdby8f4VTb5e
Y2aYR1hW+24eIW9NvRqMbGIhvUzEZ45hnHQ9x1SYZ7jN5oOHBgJQydCdPEAcYiPZLK1fa8ezeaaC
ascf6gsfDU1TmoYxIYbYIk0wZ6VIIFbRJRrWHIVPBwaRc3JUsO6QYZOIuqsHsjCXQYb2M106U93L
BN3lqM39V8f3zRGbSCy7SHG1QaUc2bvERC28MB4NcoVL/dH9f/TlT1vbEUHGAHlXMRQVT6TjXRgh
u7xJpmxG6Dz94rE22baujigxJiiOhEAPQ5wiVAnZhutjCVSDAS0km0cBlWvYV/8kbED3Y2HxFJkj
KGxeMdWyUnPzBSD2TfdxWG5Pa+dLWWkG7/roe3FPUhgTBQR6PRwa0Nm0a93GSMDzcJgbBwUti/dl
ctoBGZ0mY5p8XwzLXMdpPoXI06PBzu4wz6gby+VyD137OjiacZ8kV1QYK5UtqrTLQ4iKWZjKrbGv
syVTXCVPornmneSkSRzxx1gr6Sp62rWCIpgNxTGQ9ullpsDKcxu8ecrN2BB5WORJoMHGC0g6NKvZ
PtqU7/uvFrnLnLslh3dtMuPcNLN5FsQdzjB/lZ4x9yVLpLLIL2uZwcGvAIXhaPLygEQ7TE3OzRBP
PtPfh8r2fmddIPvzAtSfSgsrxb29vauXUkywc2o4vAjPhyde5/H0qzMiydgXF5CgiYD1wbR1DEbz
+AKr+YU1EE/ci+TouMzYlyjGrGheKjhai8K7ZhWZWfKz83FfC6ZCs5EVk+WfLgFaImep20Lvcmnp
V8sZ5ilXwrNe7e6TmfTX0K+NhWPY5KgIjHrDMda0QdTQebwc9g5/NHT6sL6/z+hyWAniolng+7ll
Aj+aLsuo7d7EHOp9PqYd3BEjjB77AKFoXB2E0ORumOHRW3u7QTAWNSl2B1T+98q547Tt/8VQfTPH
qLTaFFEwl0BTAfg2ESwsckYR+l0j62tOPj64qAKTMrGQIMbCHOemMYcpY5Fz41LJK+CZviUP8S8F
cxUVUrHVr8zwAGPNH7mkPPzx0ix0TUNHP3JvN4C0kWsqYiyh0l3sFwWYAvC/Z0RxrnNDXHUFFuT0
JPx/rH3HcuTIku0XwQxabCFTkkxBMskNrFgsQsuE/vo5kXe6C4zGzXhT/XrTizKjpwc8jnu4OO6u
Dqkl8n/kA2Ziqesc1lNnRGI8IVLFHRNi6/XZWrXblcQEZoXc13saUvdZarCLR4whylbfC1NycxvL
R9wjhiRef6HA+uS8vo2uYPnm82azQcfphTxtEMKg+vX5CS436+ENb6kDgIbhe5fta3YIFAYESPgn
eoFftpdWChDtAQsUQZchrBl3h/ydeydARRMtD5o1nnxjqLYv9qJkBmurtL6kp2KrOgxhi35wphSF
OL3cqZWYQilEnhdsPUIy4UHAAaYWKz29SIqIlW1/2y51X/wp7HR1JKLAgqN7Fwk7KYLE8Xcrwuyz
Wlkgt21MtcegP0b9SVyIxVIY72i3eI8z81OLUDv7NTRCaWGgpDyW5l7s92krta5h3dx/+CwHJnNi
6RZq3vuoFDg1nNYIogRxpEo72aG7Pq7DRz23kBWLYnsFUPQtXVyVYKWAGZ82ZOPU4YUVES+GAr+1
pnOZfC+FQhLBtvAJeuf9ig1h/k7yMF2P+ibZ4/X5Z8+omUgSPM8ga7rG+piO0NxPTLfa8LHJIQbx
nAjbOlbKW8vsJmB8WY0Cq8APMW7DQeBW9hB8CBlqLht+G2EDFfgqPlnZpOV0wUxBCrHkGJtCp47I
Q5t8fBofVyuQeTLQhwH8GgU+SRkNhaJBCAqoGShEUaZl5p8Z0KtRwINUvRi3TUDWFG9dw1V4y4Ej
A+8rixODBaUahTotB9/JXaHNC+JR7FQZzAA8/GTonXFstzTznXtH78bOeq1Dd69POgd6K95pmEsC
6iBjKzzwoO6+rr8OKOX4luowI1MGjmsUwih+e+W5GseZYFmHHR2kI5m7xPiJlXPmv4NxjYKXWFYD
XGwiqza3l72YW/xniRI7Vpiaiv1nb8LfJk8na8s8b7Q8IU76/eolz8EeBIwn0Df1JrdjZXuWw6y/
3YZO4UeUh1nZF4CsPTDL/cjx4s234DiNTqvtH0bIM80o8MBM7phwYNchTYzh44QnNU6QNTjGsn+d
goxhMES9CAgM28lh0FAXQYOkjXwBa/sEUxKFG20v6mJbw/4xYnVLM4L/aIdiwZaJ8+Rk7tw0nUIP
LQkSKZbDCQUl9M6AmoqQcCNuYfXMsPBWp8BDzMuUiyXY+vZy3XdmvipN8BGJzHnmxa6LWcBCB/i+
XOR51uHsRi8sTARjkcM5mmH5u7wxy9Eua1M1rztES5/bMHowOuv+rb418907UgpBOM0o/HiEmSDZ
gxFR1ZK22KSc2pEDGrW1X1k+yI7dHo2hYuQElr6CRw0QS5D3DpspiWlLFMi0gpglaoVbP25ct7KM
Eaviwa3MrVEhwVbF+8ovp5R/30R6g3EyCVMh8bAnJCj3WBi1BsPz/viqm9hdZqw/GdKI0dBHrctY
g6FKOvZw3x60syilakWlm7QU4aBkF3sJg4LeKnrMrc94/4lnDkPa0l2ZS6NMeEISr+gMSMNUjZnb
kfU6IjphvlCX8pJzMVTEPaVFh66U7BY0cGYCPsjV+MGqMS2axVwKZaV5mEd5r9ziHzT4R+BwAzk9
qlnMAvliA/ZcEmWAYxULSedDnxrlwWbCyjfMtVuk0RHvhy+8WQysG2V9q6UX0kzo7UfNLCNVcn8M
FfKtLnbHQ79dSHgS8UD6ZBkhSxTl6hR9ykGxAlEkuXuxDaQvevN6kTNIe/lML//OCumJA01A9qIm
H873wpM0mWqGui6pNsQs/o7F7qj5IVIOrwYLeqBfodnoVRgh27qYLNax+QK9joGpGHaFLnqL3xLx
2lpDi7F/S/oy+WUW48H5D6H8YRKKXdiQm2fv7aYxIR1ryvHfF3IGSMB+vjAC0MUmGF3WDbzuFBXd
dNTtCDNOibjyiqAaE9Sw1r+Ylhjfkvzuf+LXbzHU1QiMpuX0Lgd+YbYLA/egy3sm5RxWNMaQQ98G
WZiERidXEO+Q4BBgXVEEskMTB3dfoUXnOzu324ecXTstRENAIEEh+F2XMC0NqwE88MjmEZ+DtMCW
leNdnOOciySoPRNZKthjpacQicZmUNm87yU32yj7ds2jEhfBr9r3dVzsip0LpG6F1HWc3vdEx/Sx
Ao3y6jB6DBGs70X+faZTP8pT2rYldLpMu6QyjUOMaIn0jdqfrC1CwrIT/dsI6TGcVFYTnu9g6y8X
QJatoiMA9EYrMC8wtCLWfMfab5PrM60UnQ9UMarI+9HmrcfQKiqzXslnbfN10t7IXtj/h82wLO0o
b8opogoeJwidHl+wz4GkmGO73Ca75AxeFVbr4yJn1Nw4KOAImiLKU4FY48XtTrFvI8zDyi7UhF8/
v76YxP3LIcnvb0cBCH8NUIGWIY7wkVxsxJorzerPTABZjEl0SQQjuoF4i6cMcrxmg1rLOlLJYC/r
D4qjbKxYdFOP+f5e1GgmiXqQtGIiBzqUwgEqrzEGqDA8xa3BU8CAqqVil4IOWEHGohdBx6rK73dM
DLO88RsZ11j2zuWHcezf6gptQ9vg477dL9URv0miAoShVjku1xVI2l4e3Y9z83o0nF8/Tbz0QWKf
Wr2pMCPjhbuGmTeBF3RDJcUV6oP5fFhURWBMZxW5mhfOLKyqt3SQ6TqV/Xwq96X3v7OcnyzwWor3
UAMDOYCoSTKPRsLvBxuNYyYkcsEDkF1/cybrrc230X74gS0gTG6/20QTBSrfpFHwH5R5nY5Dy99S
tAVWkuGG/zDcq/kRmLF7BI9Nets5+PajftBdjPyVFvhXVls8te5/5qWnjypCcREsFIKm3sxgBm9R
p5Rt3oc8qmfbvehUMgrhiKp5SFx9GWuyiIkhkYAJpfs3idRHbvgxGgas7jinTygMaxr4VpEORs/T
+HpAXP3CTrQsxLrfJFK3c+y4OJj8mCelyL1k+2fCfIZ0C3O58VIk8U0SwfXZaeZpNoHkN4EVdcjP
Pk6TLX6+rqx2ZZw/4QdFQjBooVuU5aXkBYehioJooDoMiieY8HfBdSFKeOalMCjFHNwORjztQKfj
YNW9ZsJDxhapjiIrg0mBytPfdHQFfKSvhmfFg9VvV1h2A0psK3wpj1b2eLI7VtpwqeX92y+kPkIX
Zn2NlVj4he0GhQmsqtjD3qbaaxxwBeJoLNPSd5lsKmTXpv4BRsaO1fe+BJ/ffgT1fapETrKQxzGB
zloxMbyLmoSrmzEz3CLn/Q8jn30PyoHHcWAUtZFDW7y6u5P4lp2d56/qg/W8X6p0fdOIct39NCG0
C6FRu7HtldGAeBzVWv+w3yqmZIYYbCzdZG9gqgARrYcVznvsKYFBcC9asrKYVeOlR8+330P5djGB
J1Y78plt+0N+mz5UGzwsYLtszA4jjyRntPUNRgJn6c03l0o3vXBXX7ymApG63Y8P0UGsQAsY2k/y
2gt2A9IE2MwVOqOJxRFo37tuPwN73LYfLGhbBJrfX53ufom1IBwMHT9jRBERWRCvXvnugC2rBlav
MWCUBOx3LIxm3OuDIjXUtOLhn3Hd/djujiskJpiDbsuYNlOKejmIbSjXXHsT5CItnkqmECAtPlgc
xjkw0GFBuSBn7hq7HdY9BSlIS0DGxBddCQULc3SSTWFNq8D8eHTD0lTQevOQpmZhI0gtvdNm8KwH
cDZZbQQ6LIKw5FGPkr1uJa9/Urz6Zm0UlJXXYjJCFXcOeHpB9QozXtitx/ZbDBC5gf7Mm2hxEoBl
AifvH0ahNDM/MHX/K7OD2A2LH71vBpPNxSbWaRibUX5nGNhCTPtNSwrCitKQO97H+SMZxVtc5Mqf
coQu0alwWfeG4b1kCsQwcJjmgkY+tU0WhzoBpvV35DnXrkKPBZnkd//DriRJ5Q1dEBWNbnziWq69
9hpONR1dw0z7B9X/wW81zfmT85vJoc5PGwQfpwc5L67txyayJDx6h4ldMgQtIsFMEHV6vTT0Rnit
yekRB59sWvcthDe4L2apuxbh4e9zo5AdGcNG8X2Iaa3GdscHaeuD3HFn/lzDs+TmqtnfMhfpnpks
WbTE35LpUdtY1oOuayF5wFq011++G3zG5jRYKQCIuYZt8dLNhFEPgVYFF4ZgELgTnasVwW/5gBks
Tzoxq/kL79P5id6ildn9TssuxHoV6CWZ+62ARnbFeas9VgKDdXoUfiuaryhyCSncI6KrN0xDo98F
7RfWfftYSml904bGa6MGAyyxd1WzbPGXb4NPWy4xpdyuOXv1SVpdosfDgSF10eXOPheFxbqYV2kf
kTPsrPRR37WueGke7PL5i7M/Q4+5vnqpBPFNTSqEzPRMqEsNAkFKINjXfduap6/2A1jFXDsuLOLi
TDkKQq7XnNczhcjCUqr3ynTXgZmC6+3EzA8uETB+U4sCEX6KMYSQQVRpNy7ZchpVFgaLDVO1Eoc7
ZtF2surD1/S8OuXel0ZahxhegEi4g8s3+5rdBmwZCg2D2A95hxaW+vOF1YG29MifK3n795kIHSwc
WdVARGvdNgDjtc1NGG3/WoE/0/pkUd0sh07IO+l4WfOCoFNXIksU7tpjVuWsburS7PfFr2SfPf8M
V5smsU/tI968W1LQZJzkUkusKs7kUpdi0NpYKBvIDXfbS31GQkraIJFhndBEyLiACymbb6Ko68AH
Qx1dOYhKzPQsPKDcf/pkXPFFRJ5pQ92CxA/qUtchorT3j92r5mBU7rRKPVa+cPmJOhNE3QG94lOl
lUdEBvUKicnMTL5QFcLcHukhFJ1aN4Vj7bR2cnacEjPoLnfo8cw3n1k9zUtXQRJUHuvTUEBCagZX
ZWankRbyvqJOJBlVJpZUmTYrCFrM+0iiiNeYgP/JNJX+NUmCK9/o5La5R79zfDT11p71dejRhIIR
YMY3XAq65uKoo5WUIh7HAuIS035/n8xHD+zTqfnwvGJ2DC0+QeeyqECFGzk48StRDW/g/eXx7ILu
2vNXMhhOkDxnxl+LX+v3UdKPzxSJX11J/3OUqjVkCIbw0j4H3uCAYvXzELJyKbe3HQ2VMw3pd2Yq
+RPeBhrud2RKH8m04QQnwq72jb7dOB7G+36ZO9982JiEZUhVNwcbqbxP9QhatB8B2ElsxtddAoH5
7yEhyMxeRb3mKoGcOJ859XXreccQ/L0/36wRrZBfViO6fzTEq85lUmENN0qxkl5xBtvLJUSS2Hx9
2Igr/4ERPrFUoyBcl7isrlKIwe1vBay2ioZDI/4IOIuvPUPb3T9Jlu3SjP2apAYBOuxw88+BSRah
OUZsrT3PRAs4nnq5Ff8ChldMnp6lSEMS0ZAiCCQZrFKn2aEWib0hPh4rHJiVzQtI5zDtWAzmUFko
zbAMZikmnYujTjXr4J2uV4hDENXthtiKV9bBxxjb+v55Ll/N32pRjtDXiqK7EsPUjic0KGJi9P7f
X/S0c0Uo9yf6aQTCLQ6K2INohSfBUy8b+QN771fBI3O4azHGnoujXGHQiGqsE6jBUtzUtkt5NbqB
5YzuW7XeNO8r5vj4EtMirtnvE6SAO4t7HSMSUBCF6tzG+h/sICKUkd4T2R1gkep4b+pOa6oO62yX
nkdz0RSOj2ISiHoaCueX0YM7xvLGpDdVlukzTIRuU68L/SoVJY60OfU2yCnQYMCAkMWX80wRjSg6
g8fq2pfjhDUvCGAIVSUIzi0yTHnUdyCPwG6+Hyesav5kfrulmv/829Hd6VIXjUOhBzhAu3U4fDlk
7TxW2L5UPP4mhYKOfBKVusthIS/2exqb2NMcPPHmM2+idyKwyXYsVnhL/uI/3d/fNkmXCQd9KKXa
wHm2tSmY/nrKSK8GKgiouX4xPt5iyUDC3gzUVWR01tBUPfFUq9WgZMK5HS2bfxZIveqheLJ0l0Xf
t9Rtqs5FUWDSNY3YqUYqEJdm88E6wtCk0z5uRsFhtpotIvBMLQpJdDFtsD8jh21c7MSpV5Jlg7eM
8ThYjPpmQijwUPuhF68thNh6ZfI/1dUpe2UAMPEU/7CFmQgKJDq5nNKkxufpYQurwDlfzcrS19q7
YG0alUn9smztv+XRcFGVvFj3Or4R6mnSVliVT2VmlVXpcIYdZtthcrrerF0jsUGsL5aY3JRip2if
7qt9C8/vqE1DSp5jZ4aEpOl5e3Uw6l52QBUyMd0G5ovvYcbBzD+ORxST7dhVQC+lnqMLZsjWG6da
q4XZrhHlM3tyFgF7djZUGKhmedkqYyycS91M+tU0WUg1jeaXmjHcOuumaBTmGJWCq8LhK+SiHRoY
K12Fh9XmeVOVJpN7j1jQvaOmYhUlbbUsGnHUJC+y369jkJ11prfbvW02TJbGpR6+OQbQgzERN2VI
5ULafohM7LqMLfniv7Io5BYzE5KiSchNgNtCpdedq23QSG1c4NpYwYNkV56/lo75ajjKZOlujUct
6mWon0ifiak+3zfeZX84E07d2SjuVF/OKwFRDOiN94+q9Yho99ggt1U7g0Wq8ytbPv6R2/gtlibZ
KFOharANSzgr5SpfPVhDYMlbtFWQ5SJ/VACeHfCtYjnz+YMvNJIv4IDRyLLv3MLE+i2js5H/3zLJ
zxYtVJWRZAI/Hpp2qPNUJJBP+GNN/IYrOqqFB+/xp4l1YpvTF4hS73+9ZYf4Wxp9jJHol202XgUk
l0hRLtgMH2RENSlt9BEwZC06kJksKnIyMqOcFAma7fdxYKu9I4tooq3c5+b9lGAtjMfyWMt5kZlE
CsPi2s+VqYZ2ktm5uWjtNqC3dQZHNFC8sT+n030NGZ9OooAsrku/mKReOLu9l69k98QztmszPxcF
X1GWTFzaQ0LN2eNTA37ZBBt01lvW1OAyJs9Ojnpr5WEsS22Ok7ORposcFIkxBolueTY5+mLIPpNE
xUnNFdwFynUQkEy62OSlehbMc/VcWGt95/2wrORxdUqdE6JPVp/NMm7ORNNhU6v0idg3UHL7vn93
z2NlYpOiaaWr0ORJr/5hxYIt1h2ggqgpyUpfbqAtzlURLL4yo+d8S6b/T2NjnuJN+1F83LfKxcID
WCH+QhR6u3woaKFUGpDJe3ihoz2td6K9UVucZ13LTWqxk2iL8ehviXQSrZX6XAsVmOkLyHtCC/3y
k1etrx8661l5u1L/8OczSRSmxPVf56kUYKVAhcMl6PzSvaEraZ+7xlE5/jqesVWyfR5WXIgGoWKt
9qhesd63xEzv/RAKasSiketBILYEVof6MXVzUPpdbh+VUJyil4PxVRn3huYv0YK6LtIYN7RB5777
3qwN84q0/bZHpOFu1A9U6RgSF19qs7OmwCet28iQhpbcVOERC67HWwuafJ5q5itbYh0nhT/iNTR4
fYKsyqldshTiku9GSwc3c2FiiE7wQOL2NjjOqyeDUgizNViIi9KPYdtb1kGzjJkCKEWUVTUMcH3y
HbGxj6ulPta4sMwXI9HpnglRcCSgBT7zDegMInvZA20iWNfi1xI+Mnesf2uvFBA1viDkkgZhcWrt
t+5HpVhl6ekPNrpSYyv6E4ZtdQZCMhXWFIS7UeVhrltEh3jXRaZhwUOufGSb7tvpLdy9c470hszy
OspKERGP8mIXm/DxGmPqa71+zO3K4hSz8SwEidvUCvdg3Ez3n8yu2NuGjXu/gEKlIPNjVW1HuGl3
v8XWl/3j1fqIzGSzJqTwTrralKbovj2fmFNnjBBEoWAoyAY97wLA0N5GP+71leXAlmhW5t/x9u+z
UNjvBKxuFTp8x87do1dNcku3eO4Nx3DQOYVX26n/yC2r8zZoAfV+dtbT8SnzWnSkPofg8AFDhzd5
/OND52DjeWqtXobeGxgP6sXMKtawquQ1hEZ+uisoujYaV408QSpuhQHmdD3Y18RWIpdLzX5tvGxq
rFvfHlj5pcWa9FwwdYWHLjQaIbgJ5g+KmUcmBj4ue34E+cKmfeOrPUbrWSnJxahwLpW6y1WQGkIF
sqEzMoOXx312TAJLyNBNJzOu1mJYOJdE3eIsalQwJRFJBvrcZStvrA5nuZEcYa+93b/Hi32gM2F0
pxB4tVu5SCBsixGkoHKT9/BRPWeh3a6tQoPPqZwVVoJl9oPzIFmb3FnhYquayfJ7pEBL3+b576Bu
Mx/i4V3UROk6tLljOppWuSEsRvf1XXxJz+VQd1cI8mrIjAn6Yozs8bGyjth65WmWY27g28h8dmyx
SsdLeDGXST1Z2qbowmqCbkNrfbgxigFo2N4wOdJZJnprxJnBRiUn/2ui2+YkeW+gHDzoFstTkwDk
3oeigoYsngIVHwsHaDzu9wlmsdGxGxqkrfWTXbMkn+OeNCouiLuiUkMf0vzaxHT9ZtN5P8rNgWF9
S2He/ANRiGJEXZM3gSCcxWTNHVGPnkLL51gT30sDQupcDAUhSmuIXa4T23tBa9IjWpPWR/Pp1QG1
EhiFtmxCata3opBkGoT4GqfkW20b21ZA/PCM/urHyg0V9N8ysypLsetMP7oJY+jTFBPgEAcWJcPN
txiRwL4ZNEfcv8OLJURVxdSTqsiioNCxhzApoSCBwfBcTCuNpHFja/roQ/t5gxJ+jNiDmcFZipTn
Eil0aoSCCwtBQtS4rdFEzKFhAY9JZMIOB45R0F60xZlyNECV4dS2PTESnKKcWwoO8eX+AS7i0UwE
hUe12nHYNiAKZ641q73yCsad1oqw8PaPPNlMELHPGSDlE5/GUQddestOnwqrrk0yR7tlsrItRfXz
70OBUhOEWudH+D7bzjcRZW8esN05eTycCHsQsxK0aOcztShQ4iSuiQdOhq/SfpZvAhZCZIKd8DaS
J0zeRJblUdAUhl0jazdz2Lrvj5NZwRxQQQa9AfP1wFKLgqeKLwwQHOAQSxssRZNdeNoztwFMsAqE
5Lb8A9Rn50fBEg+C6EJvFJIx3Hdn4bgR7Wfiee9b+WLmaWYUKtUTVpRRrUc5xCChLHuX/fv74xpj
GFh1unNQkXy2tqF3XyQLmWgGyC7h8o5PYBlggNzXeMqKTli78cO2jE08hv7lQaoUVvR63UoGD3Ev
F86U1+guQMfGfZUYcES3uYRaNTRCDBFhbPa/eHRNWJ3Isohlz4iKsUZmqjXFoBApGLFIJgHjL15U
vgffuHbXv54iy4NjBPmShYWk7PzZYsQ5k0mBEzY4yk0YqLjFGP9673bjAweKf1bsdwu6/mnsv1Wj
oGloBjGsrkQMRjdB6zeZpYvl2shV+RaruYaAwT1ZFDBldd/pGV4PZ5DxC0ff3DAffcvm8FsbCo4i
sVaEsNII9OFtctlXzn4IQeor7eVL9lh6Xyt2FLMM7r9lUriEHUc1+OuhFdKNl1o0m9DUnPRHUJon
5KsZvnEZb38Lo7BpEhs1bFIoSITto/X927SYJlb/NjqVpzBpaPs4TiToorkfaKU+Htf5imTD0fdX
YL+bxRC3GD7PxFFxS6nLvT8pEMchmrj0TnlKt/ULuFxshqAlSNdQHCXkyDKaNym74PswT0d0Y2CM
1/bfnjIbiX3MLTKkLHmouRTKEgZMESRZCykoJRhI6sumIznYh8fQZrGncC6HMoI4rXpprCDntkcG
ZCPnNfphMe/74wcWqbOaQRebU2fiaEeViBNo+DOIA/eO7QaIJ87uo2a26GHZjwc0K2jmIxllMI/X
t/GpVMwnZ9zVWJqKkeBVvj9Ur+A7un/Ui0mW+W+iLCfDSugqvJIPOtj7MybsTayDRdMQEBlkpJ/G
jnHv5CXsmgukfJkyaImEGruI6EP0ktGU3xEdZF+oMPTO/tGM9sfCSt3z+ngEnf5gxS/I8SkWGNoz
A42sjuA4uflgoXbGYulbQoT5D6N8U6kMnFgX+GEvNdpADDbf4BK+zQVQjmjM26IdSnLU7v5qpbwp
ef9hNhTeWN5oMf0xl0V5o84Y8itP7imaVjE4iAxIbq/PILzl337Gr6pZrEuM279UPqsFjXWK5N9n
TwG56QelIzYuYee88ZA69+11MRs5V4wCIDFLw+t4+0rby3uI5c9HzdnBWmNsmmemJZa8oKYZhmhg
Gx3YA6hT1BqBHweELOe63YDPSXQb8tH0ZKdrjCB2MaKci6LOrePbZswxEnPegmPw/T23wWrjGF5m
Y3KZAa8sragjBPVwOCg5RPHey/5DPicuA1cXW3XmylD4PSkNxs5TSChPnYPJAkIowbCDZRfx+9NQ
0G0Qgn4tgAib4AYWtq7RoMPugV18XMxUobvahqmUpdjoiD277rg/h4+/zJ+kwwkzq1/jahV7rM/z
XyD5b9XoDrYJHEADP7XwSpe9C85FYKH3hBCZDO6xMh6L9Z25fhQc+6LeqYMA/UCMcS4OgRls0hDN
9SZqgR7WLVqnsjK/QHzOPZFu5k+GLS7mMufyKdQlUz7xJEL+6KFjAaCIZlW8Ali+l5gDHTHPxVDY
qymN5k8NzAVzL1cz2DekXsKwyf8Cur8/HAUXqQ62ibiCLkiDYGu2mbQglYzNzLVLr7E2XxijO3xF
2A7AuAtL0d9cOQo7SsTqdVtALswFGK+/dSv+4/rBEsM6Qwo3xuEv6N3a+uFimPv2R7OSG3Slxfhq
YB72SPcMQ7el19tcNwpKMmEIUzGCblh6sMeyv8IMf7AUY50fhSWq6idlSZxlYaZPMiogt8E1lnUs
Bz5/WwdN16zUddLqEkwQdq64649kg6mBaYdwz7BwvcPjw8Zqt/JW3GJGgnGKDA1p+mY1VzggPiBl
6wrbYGNYlRu5W1AtMuQse//fOlJoglKx2AoTTnKLSubQmD1Hmihs5LJAofmRNaiGs/cxLk5izGyE
JnKejIHnjRbaEdY09B7diAqx+wzjGD+fvN2bEzq3YYwr86HCuBL0GCtfKiNK0+Rch8l212gtBOvG
iXsi/f1grGZW41nfkUKYpJ9GrZBwvmjNwP5YaYU97FcLXf5vZFdD4KKzCzuo739Ulj+iqZ5TUSuR
3YCSmA0GDSR87fmXB8qcnYORfNaRLkrTBV5XJFnAi1aVqQDSiDPOT4iK+8lFigjdBmZlvyreBhqi
7dZkaLd0pHN5/zjSRpdT8gACE94GycOreUZruD1KpmI98O7GwqCigUYYVg5nKQrD9LMmKhIJLhXh
u55iWobdiJ3OMFq3fdfQoF6yrv2Sdc5FULdRiatIkK4CrNO2Hz9698QA58XgaC6Adt6TEYhKCgHI
eZFHBtoy8H7G/JODmRPsM2LIW0LQuTjKNLiiqxouwpHptdkF6DX/xRCw2OM6l0AZQ6uEA8Y/IAFV
Y1TuPsyMREAgEbxvdEw5lMcGHVnntx3k4GV/AXNmaJ097YDQB/wFDFHkJ9ORz1wlymuH0ZgizXVT
yQYwpq7ggTUPV4mVUVt8ms0lUa66rasQe2UnAk7oFhSuoGiXG4L8obkBs6/NZrtfCg7mEinHrWtd
USOpgs9VmfIZAR3bozGuKZ2zKZoyTJQeIlrSoIfYEdE4Mtav6JE4fL3c/1YM+6arCnlZSbEWDTjA
0QkjVxfYC6GX0e5v1KErCQWXXYvMxzdSGoevX5LY0wYz5Kw6sioBbJJaaot2OZzvK8YAIrq4UNSj
kffkEMHWEYOWarOyWNscFnN5M1ug/UaaYxoZ94pkPC4X1ZJBUwko2jnR+QFbmZnWvljKmMujoEJu
k0TvCBjZF+HCfxVmvX5Ep2rmyb01YbxotSkE87kKzcPpk3nVWJ+Rwg/lOslTPxLhdo/dTYSxkYUb
S6HcXD8aN4ZqTEUeloLRievxapG1atnTwwqrZNHlzLB8FiCqFHZ0oz+KaUgs5LIfQM3onnX76JmD
9/zJCGcWkxNzxSjQuJY5ttZKuGVgd5dW15/K2+d9a1+MR2cS6JzB1GFlAnZLQ5k9/K60ikwMB5+O
ZPIEbQvo3PNOPZatblmVXQbU04mDXBmmSYhxiJF3YDZDsuCdnpkVpC6p+BZ//cVWfm7DNfLVqEZ2
Z1mx0hR0d0jzMKtq/yUa/Buv6HG2MPV1hQtuPgV5Maw0ARHsR+C8gbPlh2Nd1yzPzIBgeoBWAvX4
oMUkoqmfoqcTi0+ahVL0EFsiaHWKRh1i5wXii8TJVldzb0aBKQWm3IEvvk0QBLBuM/McKcAok2SQ
QAlBTBJbrqdVaJPF3T+wbHh1QOfOv7zO9MInvhsydSpxAxDf7F3BPlfYN6xgU/gaUPXJgiqGj6Z3
PPlKr1SxeLtvirt/Dz+DQ/KUnIs1sOr/w0WgAKRUxSCrBiLORpB42b/w3sVwY8EKCtM/oiAWYevk
fUhhXT46eaDV/gSK2BsaI/PiPh49+ew5m81tQI/J9MZwL3S6oNIjacw1aNijqeay3/soMxfOyoid
A2v/BSM00Kk3SpU1zSRLt2/nPxU7pAdYdZ3FyvwMjun0QKcXaDkgzyCwxeOxDEb1N9S2TigXsHzL
YjZ1Lop6oSRZVY5yjmuGni4Qk+FtjvRtgCWoT/rONHdv2JOCbT3Y1UMWA7GohFjgQi9/QjdxGIgC
FAUhhJva9crzLAcdUnjBkM4KxiPmxpx852VB5wU6Je6UZIS41kKiGqlxbIgeTIxYPnnm6y7/gbjr
NL6e0kNJmPmZE2eLJA7zw6YilDTT1EHTID8xc3TgyLYfmV94BDD0ZAUMOhWbgHUm4jiJYCdq65kT
oteelZ5m2iiFKaPKadiyRGwUT4xpJXnP6ByxmU6cFZrQ+5wEpDojoYKc2r2geQTvznOKSrRvH9eN
KdsmiquWY60SzmIlI1jmYlAJjw6co1MiQfSF9OG4H2ssQYNXGFZks6w3HHzXU80BO1N21gMGH8zr
ltt9pr3JyvhQiKMJAojMDNB78bIsYjsy9TkzPx34OAjTnVw8iJOF/T7cj5hziswaz7Jm3gduKiT7
hzD6u/L1VOpCkO7KmD9KlWHqTbUX+ysjqGXoRL9Ss1ovdLmATr5iFpM58eaI7T2pFcRmXVgY0ftX
WtEP1arj/IznoZXapmZ63ZfCQdUYUTT1/ridHCa2dR1DcqrM0069xTxKH05ZuuPjFf/j+m60aJgY
f91XhCWE+jzNFat3UwlCMqnD0tujkCWWKifWaPzBB1JlTTBAXKeBVZTKlFVQp+zSIt312dVUk/Wg
m0r3qxeUjcYpbpmJVpplDJlLyqmKpmBnA7oDkWP8nmEUalUbpq5Md1qMliN/XeqBG3WxfVUZC9OX
jHwuiAJiSe3FXsyu6Q7LpayE3xTRJ69KDG0Whaig40MfGFY40YGCoUy8phAhYhjisH41omcEm/vm
sCBDALWgiNU1moQmJwqirpLexvyVz3aaHLt5tRkNVBQmhXF7Fr6LIAqyAAk8KMVuQDlrkaj7KB0V
Q852ec8d1KGw9atuacpbPHj31ZG/p/7IFYIgDWNbhibLMt1t6Xd6m2N9YbZr2oGoU2klQwL5srMQ
4D8SRAxTyoasY8cCdX90v6njvhSynXA9JH1p6UFtpdG+MgL3qjBot5c+jviXLHJ03815GNWki3l8
nDw1nD52Glm2y/7/bspY+IHD4g3IEiTyI2bfJgCpVueXUra7qlqzy6Uidbm643fytQvc+19nUR94
ISwkQ/Zfpgnt4pzPObFL813Ee02T2a2xjtA4/38XoiA2IZ5OUgz60CJd0aUmj/NdEB2aCkRAZN2a
IFl/IEXWZJycKmo6zdUgB5kawrHlO5u7rj6EZP0Hfx4jIIYsCzxYdKgv3xl93ZZFke/q0BGUvZZ7
cvEHNx+w/LcI6uY3WiyPSQwN+smRp0uebvT26w+0UAUBreqKLkg8hZIJqOL4UoKIqJwsjgeyyKrF
KwwDXgIXRQUPIgjJBUOlg9U4FxDgdJByFVS7jySTEw+K8qbF0Z98cwP7o5CtEFXsB/p+U0AGXmrX
QMh3Y+EYMvkoXf7j/oktoYvyW8QtqTG7jFp3reQ0EfOdERz/h7Rv65LTZqL9RazFVRKv0PdhbI/H
M4n9wrITGxAgQIC4/Pqzcc5JujWcZtnfQ54m7kKlUt1rl+e+tI53nDMSmJgANYx6f5/YGuMWrvkM
fqHl61q5oEwiOeOLaMzEmbs8xHu0KrFLZ7Xx8NfU8jUlTcf0llHPSU9EZAWfh433vnWK5e9XLMtI
ObtpTUXkYU2u+9im+7Z8HOUGr1YuBju2IMJYi4RB85+AA1dUuCWYn9ZGEc3FFyxrOlviNJvZqSy8
gFsb4dfKiW5oac/GnAgzUgO0hos7ZbvODNuosLakeY0KbIuHSTOg/vqexjdpt0ZlKFFGJnZkBo2R
YLVp8xdmp+wdNct4g396Om6xm4sp+5ecdqh54mlOSQVyX9q0DVok2Et5cJM46OTRbT5549+eDJwp
KPmBJZF7JMauHSLfSUKokZ05nYwtDixSp5nym0/Sw6Kk4iX3wYFUPfQimof3KTndf2Irgg8SFD4c
Ot/RkmHfCudcSMefWV1G9gQE6eSjJV/uE1g/w38ENC+7KpQ3pAsBStuAO2chPwz+4X+jsRzySvYb
Kp2pNWQZ9exZJS8DiwM8sfs09HTA/5WP/w6yHPSKiNW7Cou54IbYHulD28q6Z9b6bEc8QHONVdO9
d+qkOuTESvdA+UP2wzCtQ+Z2+bkb/QJFNtsLe6Hyj/c/bOsGtWeSlAmj+cJgxp7F9Lehvv1vv6+9
i8zsJheg5mVEinnve+1Dn+Ybc5erMsKWzYcMOJme3rIzG21OehMe0dgd1bNhXZ5+4wiMWAtYAoYk
PO3q1JjTxMjx+1aKZsb0MrZbL3X1Eq4oaJegnEzQeMqAoNLLsMwwNrAVOKzyCN68+U8YpHvBDsxT
QoC3Fxn8azZeTPGlFRu6YPnIN+rmioR2CBTgiJgkSPQYmSvrsLcP5vPE2g17uMYrx3SwKQLrbHxL
h2tyzVbxpkeAkvVfze5L64wbBNZYdUVAR2ea4n6wzAzBnO/WR2PoH0tiApEt/3FfqrbIaP5pS/KE
DwRkXEWDjj5aqNnT3X0aG7zS92ZNg+sY42zjKEkfWOyTzf6+T2Dtzh0LwDWIEhhSEtrrFqr3TLXw
Cs3nJ8u3vxPjXU2TGVvEt7qrVs9iI4JHXoLgpWshgyVcmqKcjDiufh0V5h28rengxR7qAgw0lH8p
aDdi1J4/0hSHiefmh6B5jkWq56ppP1H3zzF/nGm6RXHrTPatUZClmntqL2cq8sAsXop+y+ws3/z2
TI7v2Z7rM6wavaXQlxzQJwMtI5UUaiet9Ltvy92ct07gYNsJcrEm2/HZ+7Myp7MZs8N9+Vju/y15
QNRhfatDERPfkhdTPU+jy0q4lTXSl2l6aZR7oeJ1HtyjNEexEcKsM/Q/epqqTuYa8ROBlVXeC6+/
K7VhClblHVtT/995NHa2dj9XxMDvH+wf7p+fN359VSWA4chWYJSW/Ry0uvIRvL5zHWSsymg0Dh7D
/jHzoai2ZG71SpbshLnsfoVg3F6JkyDgqmgionLi35oCqeVk3JP2VKDcspXx1RGEf3o9jgfcVcyM
Izevo3VaeZ8MXYaMyFCo9Bi7UxKoKZlPM5tUaHlGHJq5R54xUo4uCqfiB942TzXnnxUzsN6xnt1Q
JUmys3zun/K4K1jY1FkW+v24FcOtMp/Al2U2EJowDnnLl5LUsm+6HHGW8oL2Ozd7cObX0x42ekMx
AoGt9TCVmkc+FpVLZSngSSRxaM1+WIHWyF/vP7pVIb2iosXxWFnvlLYLKnWy6zDk5L6b5Qv76z6R
dXb9cxQMw+ppKG751oQtlCKi3aXzD9nw3PENEvfOsZDQ9LFJ+JAnC7dysR/ri3Af6zrcTElsHUR/
D8iDGkkKKk3/bapflHzXy+P/xistiPG44VDso8dB7CfUcnzrMs/73yDBfEgXygKYb9N45Yqq4iyV
IopZ/M6ZvCyghpkGyH/t7hNavRQfwR6WEJkufO7bZ5LETjMbAuHk4MqDBdxmkVoB5i2wP2PDrV/E
VLcdS+jOKMOgHvL3t5RM3tmm1UF30E6ERnJgw47FfxvTXwPjp7T8OtF442xr1uOaovY8CzYNc92W
ImImFpr6r3FTbfiWW2fSniZTNRYDG6BgDONJqg+AWA86cmmYHbQSvbX7nH++f19r6v6ntvGobyGE
0bhYJNwUuY93OpqIX4IJo7hsJ7648af7dNbkAkl2ZNgB6W29EUBnqGZaNxDAmZ1q/r546OdDnm8Q
WbsgD0IHcEsXI5y6OZnKkpf97EKz0e8OR8s4/41nhAQYYzaMPPF1qPC2twinNYzjmIryMy0aCcS0
Mo246ucNUdCbEH7aRoIV8BQlI9fxqSYL1MFye2OGVvCwYTWonrAA75DwbG/aUW1aT3PRBdL7XrKt
YHNN4eFwmH5F7h2bt5a/X3kZDa9o3aYD3lUz7Wuehn72nc+/nn13UJBH5Q0r3xjRvXWa8gHoGWMe
Ua8gz7JOxoMzOuOl7lS85eOu+O1wcInpLnlrFyWe2wMBLKYfEjblUZXFhybN3jsp1oLb3W5ujiO9
xNUIV8Mcgs55sUcSUl89EdUH4pH5TdDlVhnYPtr1qrh//8tv4ubDFnG+4jQZVGfmvsojy/I/p74K
MkxekoyfON3QlTry4CJMN6S0S8WkMRCF+z6P8n46CDNo0ks2v/TMDxznveWc4joiY7Ej2X7MOcxP
tvudo/ouQjMfD+gn5OfVUStPmUWMTAlsdRtMyQ87NxGhne2t5rIV4cU5/6OjqWjUCye/JV4elcMU
v++Gsjx72fSpVUC9vX+iVUrExhoUEy+Umhol5s2GN9RzHjmJ2HnelzSVQTWSw30qOqzIPxd3RUbT
AqohcVHbdh6ROXSon4XINgSziA+zpb7lyoUOaPZ5Jx9V4r4zq+FA/e7o2iNWJJvzniV9aA70fP+j
Vo+Opws17sNk6GC0kpC5oQMeFND1Avscx3nAN0q/K2YJKg+YeoAh9Rz4LbdPYy6MCn1mFt6sybKT
FHJXeOMLkc1Tafav2HpjbgjoKkHmLM7RUqnztbc4xkOTInLLo8T4I628nTkH1WfAWe3y8cd97q2q
oytK2lN0PPjGpAGlafpkA7+FAw8a68wIQ7IfaxSHT/fJrWWWHST28B+SIhRa95aVPPd52nAjjwZu
zoBML/neq4GpVzhmEnZjEWOvWd7trDQeMb9cqDMQcJuTWwt0Daf5t7juxl2KrZO/8358B4xgjuv5
elaWDfaoPBOf1YoL6sxBM8vA7p/vH35VUq+I6Lye+j615hhEAniDbjRY4X0CK26NC0eXojAGn+AN
YKFghaq5RfOIT9LfudNTv2TSkvopRc1yf5/WclGawwtaLjQ5GjzgYGuumsDuYnOsods84XyRsjul
ffvhPgl9KmNRN6BB4QzCi4LR1OIEXillUgGGdXNzFqwMYoWgmwR+m4fCRq9P81rlr3MJKG9SfLYH
HibjuKMoQAxWFYoJZatu65tWLvHmm+xbAW5sD4U6BgwOP3f+nLP5VKBpwi0xv+QEw/hc2kAKttRO
de+kbCHM5lduV19c6MrczTaciRU1cfMtml7qYnSdmwn64NBO6J6JKmhg5lN9oX0dB8VslIexnIfj
/VtZvXjbBXoakgIACNYuRWRpPXQDLqXxeBvWaYvowzLnX9fqLtpG/qWisRnba2vWJz5csvTo8/ek
PYv49f5B1nzaGxoa+4as9QtWg33l8JLBp7Lhe5nyB0t+xCYL5dSGKXVOBkBq7hNefaY2s3xv2Xlj
6/M5eW9L0aMLK3LNIykvqfravZjtBpE1TYvT/UdFu6e6AhYwxrSKyMg8G20YY7cviiw/ybqzil2m
rPmBEl/+wQcuz3U/Gu+Q3cJGaaMB4LQR85Dxtg8qHscb7t+6AP33YdrVFm2ViqHiRdTu1Qdjw56t
Ps+rU2t3Svp2iqEE0bZpiqD1mt00fs+20HK2LlAzYoObO61kEJw+SfZJAgit6UcLrFufpRt2aYuS
ZjJM0fmpMNBYO4+HxH6cT2o+SefXw58bSVk+4sod7tp86HkCeRz7S5PUOxKfWZFvyOOqrkIA51ie
i9Ik01zHvG+Q6156djseh15/gLrk7Te/uIjq6/3ntSpf/1HS27Xssptx+bDlFh0uc/+RZ+R3lNMV
Be1pkQR5+8mGctoJ852lPlRbi7gWZrwxrlcEtCeSlIrzjoNZ1uBBu15KzHGW9AM3Py2OSeLKAAtm
7nNt/X48k1APGPuWnmknlRXzdEJ/66zK9ji3cfLUlvEx8eOghLKCF9/zl/skV98qlmi7KFH4cFg0
NlZQgxAIRBON+zn3H1rCA8/Y6kDUB2X/cSKuqGi8nAkDhtZIYEmGNHLHsOK7QRTB6JpBbY8imN0W
u+bb5x4OKJBO02DI2yAXiFkU8rh+2e4dD9gMHnaSyXHnoCWr83aij5Fr6Z+phdGP+1xZ8chR6ljK
9w6WM3h6clSNaukGwvdmdRqQdtoN6V+OcynMP7tHQrdC4dU7IPAVPQe5CIDf3779rOM4Sr/440w+
mjBLx663w8Yd/I0+qi1Cy9+vlIyio9mVFfwmtA6EHn2iHSKNZNpg3urbvzqOpspSG85ZQXCc3Dyh
lb7f8H30mZ9/hAmXgkCbofT6c77l6hRGi84zLnGKRlysRoSWOOeiD7sSJZhPIiO7pNs/U7EVD64f
y3fRNoImWtTbbplXFWXdwu/MI9t+cmnySJW/YZRXpQ5Jtv9HQUsgFJSOmEWADej9KhgdGtiZ+SVL
Hoy6KQKWRqO75Ugvr/uNjruiqBmEScRZPS2jKUVqnGqSloFSe9oLePZJgJVBJzKcuWXu5rT4o222
MsD3Oeq9qQi5dmHmFOeVRJztrjxVzYZVXTXd/57P0wtCkrdw/UacDyCfQT8nH1jmvu9cErh8azZh
6zCaiuvTfvTzhZUZ6jWPW2Hr1q9rLlVvdOZcjGBVcxmPp/vKbv1BYZwCi4pRPEGN5FayVWZUw5zj
06umDyVXR1WRXTrNZzFbf2aVgwnQuHuWfv+cyjRK+62u/tXDYYMwcqoudszoeW02GNSwlsGYdira
wMa4ykfRyPHb/WOuNVwif43uCBsQJDilpv18Oy2dgosiQuYznFEtHwHlPnuIGhM7rOoHtNB1Ew/c
izt8yrp5nyvzEBfpqcudAA1dh8lqzpJbh7HJoiElX+9/3hoTrr9O05p1J0qejfg6sy2CpGVBnb/e
p7Dm0CCaN5dNzQyOnqbAnJ46ed1gFqgszols9zxrDmqYAvME7wDxvDoJl+/u01zzaK5paiotJ0xU
Bl14nnzlyg2THBgq9acY7MzbH/dprcqxhVkXNET4NsyE9kiUW0hOLbhP1Hkt0UBYNv65SsbPufLC
WZBHV+0tmezH1PuS5dWW86bPZ/+0S9fklxu+skus4mnJkqmIMEfmUpYfUbrHuFpzVI352HUfEyPd
jQSNu/KhQYVIDKkKJJIHuz7dpb08oInz4MP3muM5dMXWrok1228tgxmMLY3HehHHSrshLT0wx5oO
Vfau/JS3G97FaiyPxRg2xekYOkW0Sm+eE0dWPqLdqsFi8zgNVfvR8qqwTMyPLQO0TBzvGSCBDLXh
cawVM1CG/Y+ypsGsAlijyjahfIc5yNopSId3ovs+1t+b8bvjzIEp0GHWPBhwK63Y3bdbyuX/c3ZM
95kUcxCodd9evmknrFIAdoh6sw5p81QxsTTkhmqaw9lGz7pfXpLuQWZqQ3uvvjBkgFwsfEOfm54X
70pvUCoZwPTYjkoPczGtE/aVDChrj022NcS4KkZX5DQhRwNHIYEdC48h+ZgPzdFIn/zNuZKtM2ma
es4ksSq3R9rEwT7bxn+U1lervGDf7dnKy/19tbFKDDNYGClE3tnVgYlYNTSYkoPs2NIPs2EvsWKG
m19qJPLmbMMGbdHSuAfwMibkkg/KxJ63iOfab5MR9Ih+iNvUG69izfmxrg6mcbHOR9iUhVhaqoNB
Lxi+PqDdNyzwFu6zcF3zXpHSjJeTKTMxDRuJBfKtlNVDbj/EnrFPeBVO9BtcV8XRK99Eda02PLxV
eXSBEOuiy9N+M+A6G0QSX0DpWgx7UYcfMmvCod4gsmo5EZ3ZKEu7PuqVt4+bFX5ldT04aaXsyJJL
y8tdrqDM40OnPiGVGHSWuZGrWb29K5qLKF1ZE4ruMgKsxyLy5bm0vwgXU9ZOeQQc/8f7l7dKCKxD
TwFFLfynZrsihKE3bDjsGpjoYpyO1aQU3KB63rVm4gddX23EHKsXxpAd/Kf8rCNxpF0im26AHSqS
MrDsF5XJgGwlB3/6cnpgY6F5FT6tC5/2zWSaiW1iXQ2tOPjFrmNtf44pyrFebYVlz4KWFC+Sm1Uw
/8Xb4lijnUJZh7TMT3Oyqya2Vdpa5bEPA2Vj9Bs81i5TdmbR9z6kVPbvmracA1b1gevOe4fDCbh/
n2sMti3M1zCLmAiPNWFNvLjqY9uFF4SOU5BS6kVtvvhFUen8vSaiHci1za7NRg/T/2m9k+JSoqfr
/jHWVOU1Bc1ztAY+2F1KcINVEdr935Y6Yhdd0KHOa2P47z6xtfuxXWZiKQ3qjmilvX1sk49IO4H7
huaTKmwEv9TjdG7Td06P13Cf1Or1eJbnOIyiw/knnubVc6vRQgIngBVRTngo7Z1o0V21NQK4RUTz
hEvaTWVKwDzPfxEKy2GzfVEW/+NJNGPmxtZAM4cC10JdmGGFRDwacuvlrAraFbu0mxE5hoFqCXaZ
Q8hOTblxhkWK3sgxGt0Jrh1+m6edYe459/wZk4WKNJ+QXg3lnL/0vXsZbfPYVvVfSepvkFwVbPRq
mx5CbRMddreypmxl5A5i0SjLmsgjaK1xzlmNyiE6nZHkvC9tq+wjaB+2KIreMCe3xGrHjZu2yzGc
b3awxSYdjow79YatWhU3INhSDINi3kmXaVU6IjXGEnODuS9Cbjdu6JLegj0exPH+gVZfKmGYT4ex
wrS2lrEaDe570sSIoj+4h9p9lWlyGPs8oPzdfULrZ/qXkL54sEPHKo0rjLnV2AMi1bj3h5e8Jxv3
s3EcHW2i6VrETHNTRh6Ng6Fk3yT7kBbNviTJ/v551iTBMRfMG+QXvTcD9PlUFa1LkjJKuhkdVwTg
lX9hMmFL4Nak24Vph0uGVIups61Qjtv3BNZnmNTDZMDE1kn9Pe2tj65EZbyMn+8fa42B0NiOv4y6
o8tYE3A2lEmCbXZl1EgZCvad28ieGO1BDE/3Ca3Wcq8paaqipBhDGMy2jDiAdkJ7StEx7bfeU+sy
ckhMhlWvk+zObpIrzGH433sSJ2HvmAawd/yIGw0J29JJfuM9XH+Vpk2MDEsXxxHvoXZeKfvbMr+i
nJeWWwBqa6+BeXAm4GFjNMPVDm8PokzRnAg9ktd70l0WazJ0W5hCa9oYEBXo00Wf19LDfautSMEY
QDkxEGhXbRKwfpf01RfaNZfWNva8R046szaexZr84E1gWsBjaIX6uTP5yhxLL+kE6oglBilnJ0jV
B9thodVjCcXYb6nJLVr27fHQUNYxbxkXQ7fNnyLb9wXfJUgIxPG8uy+sa68QaT5M5aNhx7b0ph14
TpVpTF4ZOfYYcc+KYqBbWW13LApyqIt8owdmLT5CLxk2g6MJGh3dmlJ2LenWZYcm6KkElBbpybt2
/NPp/YfUe3DQAoR/dfFHsqGh9b0hPxNu6GOzCeafKGBHtLfvpgUZjRRjtl6KrFLaPcVZ+14gSVAy
5+h4yNjOIiwr/mg2wwOZ4yAb2t9QP76Pjmyk1CzT19WdPfFssinmcP2puQwN/aPkTljn6kSbrerQ
qvQgc42mZVwtWr5upQcymVeWh+kGMU/R6A/vKJoD1eQ9sk3fe4UUqjHAC2JozkdYr92n6ARQ+Sc0
mjPxioV8oezHXSMo+gVe7svpKiFEgnCEAPGFKbbbM9lW7YmG4gYb69Fj3gdR/hDTxSD014NOz8Sk
AYBELAt5Di0757UsR1oMUxSuYZ4TtDWWZgvU6w1dvKIkb6hoWcjGHdOWKUxO1EhbcfqUecCArn7D
Zb2homkRZ+5S7A3G5ShlvFfoySTGs210S4FQdNkupl14/5LW3hkoLrA+/k8boN1SPQ2Dl9XLBA8l
fVCQIvTzJ+K9TgQWvd5X2JVWJSpozD8SwMxhQOd8/wPW+ArhQEofeWu8d03yK18YaqhMvHN3DOry
BwKN3wH/8a5paOFmS1AZsXvQKN06QGncYW7glRs1ntWDoMbvIgsAm6P3d2RFgVpkDTAbbv+gAqkI
+cT9rWaLtTdlmwAwYSiNo0SucaufG1M1VVFFc+ZWx34idRCXzvfabN4DUUtuWJpVapZpAeUAFUSQ
u33BPXdHz88ZZkOS+SztLkia5rl30p0QW5tPlg/XYjUP0CFQteiOwYSoJvimB9DGzE2qKPVfsJl7
Ls+cPNDh5PANp3ztmmzYMWRrkELy9VGUxrTrmsSGiEhT7UXcXZAffsyV8/HXxfqajKYuRk58FGTz
KmpnREpHrP/wh415kuVlvmHZ1Uk0ltmsHYF0zqtoUEVgqR990/wWr4BextApgwhwkY8r/6lvU7Oi
PQ5BmlcQIP6LqX7c59OKd7HMgv9LQhNoOnZszjAJG1kYQA6yScnA72a0J+zzbHygo7szmvrBKMnr
fbprHj9yvpgRslBa8ZAauj0bQOKTrqMeQDYq6Rz9uqyPdeb0QRZ3wME3GVQvHK3jONre6+BQjCDX
NMwFd/aMU/eM0icPzXoCaOX9D1t7cxjFpuj6xqQjms2175JDOvjI2kZ2Mx09nyIYmQ+T81jNW3mx
te5v7KYBBt7i1sFEL0/l6npHS7UICPAULO6dJ9Yc5vzsNGxPBz9kXWiilDpk/glIP2Hywe+8Q0yH
3VRlHwY2hrZ8Ju5Ws9SaSAOYgGICBPAAyKbefpGcgB6RZFUVicZrAibdJEzdWG3YvDUVcE1Fezhy
GOxKOZC5cWwl9Kf0QjsFEiSLp/pw/zZXzSvsK4YIHWzERqbm9kROVdmZNYsKyaAfFBs4BrSZ1dlS
pBxMIBg91NZptB+wGTKsfXomzfgbKhy9eWyBPMOgyc+R/Ks7rpOSk1LICqXLy2Rfyi9tXQcbb3iN
n4jrKEIRB/uc9DzHNAigfPcNbq01dllxnGW8S8eNMGSLiHZp3lgCOoLiIBXa2+B/Mezfs7fA9VaJ
INkAUwTYTsQgt7flm3HrFHQEkfQJOYGwkY9CDb9xJeiHQRMoqk3gl6Z5/KGcK7g8NQby2yqgxWOt
+Hfbw0Ri8TvuAjqkiIsZVoehYHB7npYDhq7rmjrisj1yYXyb7L+sMnvA470v5yvmGxbCdfCsUEXD
/tZbQhM3M+AudRVQcro48GvjYHTJhVGEFnzYeeUf98mt3NMNuUWPXEk17eISebC2ilg/BXH11cpR
Z6qaX9cTmMj9WWhicOz09tl4LBszjU3INXqCRdcek1Pm5RtWfK29gTDMMC7342Jicjnr1VliM4VE
j3UdtQY7Dr77IU1e6j57JBhfndt6V1Vf0UobCi6DNsb2GWGEedFtvK4VxYtyGlBkf6KIosHj9iMw
SCGKrG/riFX1uZLyIragd1ckBAN+yImjtXPRRtrTQtWiL3pe1JFsvaCJ36XuMUlE4JRpEI9bpm3l
OEhWw61AncyhTB8AoSQRjBZTjdSI5cw7SH/zxUtThGz35XDtUKiqe7g7EHnT0z24fTzPkw194XdY
DdTY4kwGwQ9KuFYQ15jzY3PqbojlyuHgi6PChNMBOFuH5S9R9xsUQNoir6j3+dxjZwq3f2P0Haxz
cVXLeKSjh2WdhbUs/ujXmMDw2bGrjfySpb5xcaux3XgBK0xcbonYyzAN9XScXCHNHkld1Esy/A8H
bJd2Lm7TZwGZiXMQIvMDWnXORtJgjYkgiCwaRXEIeKq3Aj92fm+UsWiiIpZfjXRpUffj433pWNFS
aLrHwDsydZh81OEQs9gz5Zi6TZS2jwzQG9LHogSMf/w6FeTI2M8GS3RJaU8392IuKspl5AA9l84v
KAlLY/+/0dAeL09Gu3V4LqOicsJjg/k/K99ow1i7EHQOIKqFt+QTPQPWqclu2ZBJWEV+YrP8XvLf
GeIGVBNmwtAmhzvRg0ynszzZO7XEJDM5JtTYWU2y7/v4dJ9bi+zcBmY4hLlkuV2EFgA0vpUtUcl2
BpIngnSSRNL9QiwZSOxGVdkW4OYWpeVpXdmOjtcFrHtaYfTimfLPZYwZO/I+Nz7fP9Dbu8GBoAdw
NQjW3txNyynpJkfBun+zpqDbCsm3fl5LM9TAdUp6eESRkdOdR3ciJxtvZIuC5nK5DcmStMcBhn2L
HUX3ufP2mSNUAd493CsYHaDl3l4CGhamrib4fBkfqS+Crntl6YaOXKWBXC2yBg4ES+/iNhuBxHBC
cQPyiWWvgC427Zf7x1jjEXTIvyR0B9uWbdKMBFLLpkCoVwDQ3SfwVliBQgWFuzwLGEz9WWBtTjoV
rlVFeTvKICVmH0mrRlW+rnk4GsO8YSd/uhS37/CWoPY66nHAWBKgaCKpQjYd63rXvqhmL5ODccnE
o6U2BGHrgJocJ0K4o4l6ZUSq2AmZ28TnsTQ+CxONqY4s5YbGXIT27fGAAoEZbgoXf7nQq8dfxkYq
emfG8Qxn2IkOo1Yu/ABrkHtb/d043W60KiOIp2FDv7012Atf0eBiwr3yMD5+S1jFc0adGFES2nbK
+lCKZIedAHGbhln+dF9m1s641A8WTHUMUOlo5xgd472w4WD5VEYl0O9odYmxu4GVBzvmQcVoQLac
urcPAdOFgBSClYDRJvqKuCqvHDg5Zhs5zvdugdjeaKVeYd/N72vsEzanQ+7g94cxQ+LhXRzw5H2V
BTnbYN6KPMLQgW3wQNArpkNBLBCdvjPbLZz6v4fiHWTBw0xeuZlIWj3QQgbg2vBz9N0nZdl6dB7j
NkqJd6opcFE+9UYVzo26FN5GXXBhjib0MOEgBEcBsZLehl5NiJ5tM+tgW7OgAqyNmyKa+Hxf6laJ
YA/JkvdcsF40l0pWxpwwF0QS8Kvir6o/FO3rfRorks3YFQ3NpTKw9170SdEBUMYMWcEvDZpbR6yJ
mDJzn9bfnSEPxs7ONiKWVeFmFC4vfC28LE34pHJjMk1lB/SRj0I8DcNWznhV6BDNOvh5ZPL07UsF
qzBMV7VdZDYfijFGjmbcQSONtr2/z8CVk6A+TFGWXTKFzpuTiMZ0pmHsowwQDntnaNS57TJ/y4gs
1lsTOPTVIGZF5RsdULrV6owujf3e7aNJzGHhF69Vyh6VZR2GvAtIOXyc+vKjO4uLlx1JfrHYK1Ff
7p/0raig7QrtPQsaLeI+XdHDPqKySRwF7JRY7FN0Fhy4YSMrbA9xIO282KcJSvNYbXL2xqk836f+
9kJBHYlDD0stkEvSX3dXwy3sGqYiDNyFyp+DwjzCvAc12QjJ3qqRW0KaPbMUE3ESUxXl/CSKw1Af
Boz2JI8G2brT5f3e3ikq7TBcqDYCqxhO+q0Ba7NYspaoIeoG3uQA8S6ai+kIthcAzg2zGQiWvl/G
IbrPZVCPiXUwzLY63ufrWyWDj8A0DQJeRCOoG95+RGaVhHeQ4Kic492YAEGCj4Eh3Y0Hv3J9yMui
uwcPBUVDPQE9xrGYvAFwjGzY8w9tsoxKRmktNsi8ldEldgcAKLZGIPjxls+4ckZa1E4KmkugCnqN
+VA7/fyYGph1clTxtaNA5SaT2Z7cYnpGI7qz4ZDoixGRqAVMK6ZzADGHpnCqH7Ke1czGilqRB+Ci
ycUyrPlTXTwWfw98lz/488fJ5oGpwrg/ePml+4gfOk7xJ/VDuM95fDZJFm5hsL3lO1vGmIGyiLlE
ZP4Xhl0xpLSFh4ni1I6ysa33kzQlffIFV03opV6FwbwaFZ0NlbgyqARwPQD5LAMTuGq9PKx6u1Bd
MWOdEVWBg9Gz0sciSsoCgJoGbuPvqoLup5nvJfl1dYyiLXaGYPQQiTBM6d2eN7F4UbWFZUVOaWAL
Xk68qM265tP9R7PCVTQDoZML4QOwTfVcUVNIhf73BFwVmXU2FZFGUGEcL+gdBNoDoAg2lNLbVwob
Bn8QTWQL9qieB2v4PDKKRbcRpittQPYRYGl9K6Qny0c+VhnbkOSVmAXVL/8nXhgq/G/Kf5VEXYNX
rRWZZFc2oUuxzS2onR3g87HgzX9XYgxn/GUNf0tTc0VMHntyYJX1EwyjHj70u8prQmCQ37+7FRUB
lFhIJXrxgFLC7FsJyRsEFcj0WREtXSXD2eusMiwqKRC3FHlThejXxd4QVnfzLklnjKCVBqAb73/E
WyMD3/uf4RFgQLzBdcbiMmaMhsJHGJZ9RI6J7UZgnh0sLunZm7PD0LvZxrNco7n44ABlQ/4E1bjb
gwMofx4Br2dF48SiiaSPEyqAQeX4Eqs+zCjx+cYh1ziNbg0U/Cja5wBxd0uwMJzW7YBlGAkx/JWm
GFYE2qRdosUSsJMnwfPQqNqgyeWG9K48FlgBPH9YV7TB6P26lkxtmY3QeegSNPZsHLqvlV36Ycdb
NW0Y8RVNAAAPGHHM/6BHVkdH98sSjia2GQDjKfnYKYyx582+J8Aigm9yX2beepqwaqifIu2COYI3
oLn5YNRSARAOmwDc9GtDpDrYhjQ3mLdOBYliNHXi3et9eYmH9c8WNFCEvuosKKe6P+X1sNUpvnZF
iN7xQxALFAYXtl6ZpWHoqqGg3IlYUc7/h7QrbW4USdq/iAjEzdeqAqHbsrAt+wtht9sgLgkQIPj1
74N3322pzKh2ZqdnI3aiI5RkVV6Vx5NLWa2/tCg80wKdlAKrMk5pGBVG6y1KI4NWXFE6QdOSOEnV
ZZDqH5dW33X6eS01we/7lzNKBl4fwQdCdGCm3ZJBORrl0zRT0WijAMDnEtrTIVvinQq5FyThBhd2
GzZizyJwgIHlgjViP8S7j2RdqkJDASZ8OkdjFFWLl6KUadY8qJI0xb9/mzVU5GA1JphaMjWetcI0
lahGI/6yvrzmfUpsDLcpItiYn2KHKjQkDh2YyF2a/E5pWUsPOgDCDYAoaxhRP3WvsXFJBAZplAg6
rlBoGVYZWJxBOh5KyPMlBBGtqmVWFEeU/VrrZB3+CSGAg0PJdVST+JEYu05Ox1wvjAFcs6BKniHu
Cfv8/Pl3bwbXj3opVp3ArGPu71bo5L7UYiz5NLAQtcpkp7LNpvCaDiEQqfNiEj/+fXKQOxm1OFRG
8LC+JVefgxKYbpG5TM2yJo3Z7LTI8oy/D9WBvpt/BR/DtKjKkenrogUI9cFcRlKxHKgAhO1vp29s
9Hois4ZtPWhK4OF97DQzjqkUmsvmfHjCoyVAlc/8LFJLNIn30z0MhIBa+52khNG+PTItRvk3sBIT
RcW3KpH8I1YcZZp7mIgSBGOEdNSz4Rk0bJviN6SWbS0HpwgQzsbRpmELhN4QY+0ykJ1F13Of0o9V
ny1aNOVaxvUANstRzm+qdWJtDTRMS+RbfwYsCFT+wxMWQN4eXnQubDxIQUkNVpNjuQYW00mq1pOw
wCNVkA0d5wpGAav2ANfNv8XbAmrcFzg/JT5ENA+VyC1Ph4djdswXuVUJFHfEEKG5DH0W6DJFmw/P
WQ3g9jqTW0QNESrzRJqEzyY6nX/d19dRKkOlDL0jiMD4qetDouhBrhQKkIniU0FyVSmnEwR/f9v1
ASb+u20bx4fYkpPx4jQ5h6cMAPFnM01ZbGNsJ5VklRbG5OL8A44wAgLoFcyBoNf+ViKOB2WSt9UZ
kZ12aCgwghvgf5iWoKIxem7fy59hHmDAh7+/ChkAu9tbVtQA6iLO7EdMWMaukUcWu8/LD+kGci+M
NgbYTBkJRL7DUmoBxBcC9GhZZyEpA+0RC+NYpcKdm9pOPVaCo+Px8VBFGGQAzhrNlpiw4tsAULlP
yrSZKH5C2GrVzAryMfNnpGDkRF7XOqWexLYCHvlMwA+iQ1rz6igldXKylSOIRrMzY4d5+TX3Fp/3
D5JT3R80uOu6oDslRjJG8dnbiyAY5vsmf/w2F9ZNzuYhCVL8tru6zDbhLCZz6gWOgAyfOPpBhlOh
RlKCykajvf+80smRbC5kNv31sCR07e08Jjivbz99FUD+oMaFxOegL0tzuJQF20/ct1X7uJk9/po6
0nR9poD+oiIx+Pan9ygOIe2VGHTIwyTFcIxsNXHLWc/eIjqbzcjJc0hOGkelTzHZfdkzAat8HuMH
q5zB6DW5S+RyIAyo5pceQt56Qu4GP/TX3P3Q5MD4f+4WwL0izPXJxZvF7PHh10vnUiq9frL7Ej9+
g+jiHZbUIxtucCESWu7rvjQkxd+f2cqtyOYxYo/TX8Q5kQkNyHzLniVXQHOUyyuanCrX6K8NgjhQ
/Hwm99N1t3y1yNo5smozpy3Z7WSy857v0+Rbw/91fVc0OdU+pO1FtZFp81k0Q38q7Yn2OZkfPyEs
Xsi2W9H4x7i9uiLI6XvQ1jj03lb8loYaURjzAvoZC3IGw4/8kJcrIpy2x6HaDlUrxdeo/BA8/q+H
xqm3eTTyGI8GxT8xSGPSO41/+ejipZdOvSdaPm1TKiLJPUl/3BOn32qbSYczQgO/o8cUmf39L0rz
lTnbenP0VbhboTRyzvMHQU6vE7tGkucQqj4zPr2v54kgacBju/C/z3ezmX1XavIBgrdYSaSiR/yZ
vipsHhGPicThe37pjjz8GDdIQllvemgzdjvSVUZWm83Gnz0as98PD4Q67+8gO28J+xSlQsf9zh9J
5DvRIimqVGkCyov9ha0i6s5mD2RpkdeQUvopkBIeHPHHoXIWZFLV1UWXcWnRcsHe3ioakgt5MPzp
uSPU236GH8KjFRgtvomiLDH50MgGGFy48KvNLmXVNGIow0y+OtIuvGTXkZDFU6FTECg5351SWkc1
Rdu94p/d59UqelglnuuGZPaosenSnC7phCqspN7n9r7NFGgGPywVAiHvmGRQxQ//QEIi6tAWXiJn
XdCOUKb54HpW7MJctyeP0wfiOM589yWMVMbDryv55OyKaWWHMG8hMYu3aovFhA8sZJ4gRvgLJUCU
iPyTjclnzub3h3gSq5NEBUdvbsp6COXsAb50HpMT3XrbrUruXxE/9PVvRfhDkXMAGJK/TLqB4iKd
vTUzLacIvJpVR7ytCFThL0KFP7S4+yoPdXiZAF7Uz8gze5sw332EZfk1JTR1nnbb7afgOL87ZH9a
sz8EuTsLtEkeFkYM08w+6sdND1hxhlX3tLiQnsywuYcsycV5P+zn3i6MyFdE0u3w9PD6h4TARwke
9uOu6c/ncJ7Cbk/aJKnAP0u8riXZLNsx0f6nv5DT/xDhZ7/PRR5kzRk8HxPv9KKXLvGe5t5zTf43
Zr5F+SqOtpTaPPdHMKN/JD4NaE10QWjJz4HwsvktT1ckTlqJ7etZpPrPbGPETsvmc9YSr2mJQFDG
Y3MAl/xb73hUySzNo/6ESUZfJTr+7FsHb6xJy5jA7whvR7t9fTR5fo6jEwgtpF20C2onIF642x5k
shCQ+gtX/ocnzpacLoC5P8SD8K/2WJhOOgq2juRNdt6yp3QR+tsTgmVK0/Ur3cWC6ZnvxMQd1eMz
MW1tZYFcHQbV27tv7sz/tmVTQhw8W5/g7/BHJC/jfu4Px5x9acyw6s2BZk2fjXmlsfUc4Yr0sPj0
hOEK1zDzQzY503Ls6iJOTpDNxaKjK1cirjubNmTq4AE5x0P5vpkWWA5+r2NbtEUX26DGooBMtudn
70vEkUg01YHjK21DIwsQZ+SBI6wemK+GvnD/tMAAXq6JbIeQ1hArXdM6ov57mQyavXINYHBT2F9X
8kVvKJE/5fP33TkwTsb3Le07akxXbx/EJw8vr68te8cDXHBLQra4qBIYIoChSwahnyDEs/A2pAeW
UiaIq74LhXeUS+WsSG1HaS5/O5L96jR7+5AI3vgI6IjpTIlF3mPyFCFg6AhCBoHZH43pkNTXgYAw
THhxLOqYTlNV7ajigVA5/ZYtBL8/+MAfrF39PseagSWYGXDREZjbeIEglX8m8mc3E93UqPpekeGM
owYbHOgDG88Ihs3V2hke1/d1dvzhdkWDC60a6xBUiQ1WMnJ2YSRW7oE0C+vAEj9eRdMTuwg6c4QU
OQN4ScIgzLN8uBxlemZ7m2CG+0LxovFE7mU8cLzijjOAh/psYrNepvqlW7Lhpi7LMmVPO2/7Jcqq
fg/l3hMKLnCy+jBrNQ0nWYMOcyNmLB2o71bElED4+CqFoslarxngKcZghL/7akn4IRAKgeB9RyLX
lu+Um+0pA4nnlUaLp4akmKm2XKE1H/TkzpF9m6orOkpSYAt0CDrddLE3pm/ZXLqQfO15hejQxoOn
P5LA97jYVpkdAx23s1rFaIJ1EFW0pIDLFeb9RIfHGYc0kArA2YJS4ezZxnUv5DFf/EqJgwiXLp6P
3v3LGncfV5xxVgIbibBk9IRDVElG9khvzh4fTfpwJg/LVy+lFhVe25AtvXdtnM1Iiv5yDtC74R+e
DWl6oY7nbW0/e0E7n+DlJ2SOMxbHNAxjzPYPxgIRr0nA3Wz6qA1VGIfOYTEEXusbWOEeb5zFKI7B
oZMMEMQKurfFauPOzqRfV7+o97Xd/oOTRLMDCmboTxnKqPw7qAls9PBpZ4QzA8yxaxJtGxWsUeYY
KLBe7gvKd7HvlrVbYlw802KIoJkkBbR6sUf6Comd2XRqb1EzwT8CDzmSib4lNsjQlWrbUlMAdHwg
hhQn6ZfYHxWxGXHWVT2UhETkBpG7xxvn8YtKK5u+BTksYD+zjirzggA1mJmrJYZ1fP2CNwwV+GcR
TU7RQy3vkvhQqj469rLcOWJ2vJV36NYV3NvPaOb2KDkFj/JDll4m4I3t8TICyMvBqTp3njs7z+sl
Ydj7037dkuO0exJL9qStwdZiv5INkr/LSyjafZ5++rBbGpxa52VzCFtMwflFy9x9RLUHGcuiKL1P
ZcT935LhlLkrL0cL4CMqqhMLGShAzjEkGe02Wk3rCQIOkRQOUnZPCrkQwLTisyFVoMfUzar0E4n0
K+TDhFZKIHn8K6jr0SJbKt9XlP0un0QCNxzLHTb4NqkTQozeKHA7SUf2EAIoMCKnX/uGaU4WPZoC
egL55t8/km0r/Wk4tdXz4T1y24dcZNQF96Jy1qEJkwoTq2Co2+4Xsa+1zJDc9PmExMJCINkj4e2N
zPHPHkk/mFlvgdbziklkRYJZQ/HE2rVElDIfKb7dkuIMgxkpZ8MKcHDo3I/PpH6IQEeUDRrJT95S
4exBlB2189EClefVvn5+6xyb9Kd5zUpjeDjuHGqQ15SQtfS6WC2kzWrBaLFB3RiVn//VX/JoA8bh
CHjzyyD4B4PU098AvkJg5Yn7MEQSw1mORE6tuu/gmFuKmmAbz0wKTK/cIIwygfgLbKHKGY16EofV
OWyQoyQLdmoIes1/JTuRaRIomTZY/St/3FcAQGzbQSx1smLW1CZvbxufTKdYGx2RZ4HhHSTvjgXR
uFAjL4MoAa6h6u8voaOTcslsEgJFw9G3TbQS1z00AT0u2qiUY6lEAAdDSWITFfMlqqkmZZMHm9Wi
BN5IgeBGH/jBOrlQKjkdThJOJXhDyH0k7maGsk44O8yW6A0SekuRH+MhWc06OIdFC/YYzPFmRbJV
O6PC0FckIpw5CavCCs49qNS0nWcdQdLrnBEiPelTWEoUGkRmWRBp8E3tVdfZwCaHlPSbZ2tboFRV
C1NBIw+/2+viQo0yOp6Dtq2GgH7PemS8LiyYrpLIuS/yosPjDEaP5Yzn1h6sZEb6RS74dZGp/zGW
dopKuWnARfZ8NIg1P5xoZc00zFK79qst8mGCi+ERlPOq6oDo/31mDZOfbVf5rBWieJUnKjiLRJsH
oYutFDBGKkixFYLbCXPlVeUWr/BkoqTgSLb/RhJ4pNe6Kw/opgcpAz0DewOIlfizQZWrIrNwLu/K
3LlMC6jvl/A5JDIafIN7kRuV2p3gT1SUOVau4qCf64AXUbYyHXtaN4Qq5InW9MTylcAYC/wLv05D
yZM6yQZXlp4drae+RFOL6b3oNSS8Sc58TAKEpHUJOt2gaBHD8yt1kbNEiCXgaCTVdnuTXEgyqfou
Uy8nFR07zyuMUNeP+rp/Q7ItROlNmHAbKfHdkuNMiNJg8qwYHmBoilidPiwyBHMLYZV7+Oo7TpMf
wcf0f5bJOsi09HlvblymOG3toBjVO4531ul9gzWS6bjlios7SuXYJcbwZH7WJ4jvF/2JyNOWAn3E
wYQZJTHxPJNZIrKD67/DJQ/kG6ZaBsyo4TCxZekUUCqThH2Frig6HjfIwMXD/CfqAHy7cHK8xGWb
dAiOa4rNAdJWq6goqBrn5Q8NLsxp7EndYYfjYLwWlxcHKQ7yJaqj/EXa5g8RLrYprKy89AGI7Icu
0IrOMoqmozU6jub51PuH75c/5Li3kpm0wDjpEAUsVvtVtqIVozukEQVHNxiDn1Lwh8oQ0F2Fo4aR
q0aPBcD+80kmgL8SWYjhUO79PmeMmrNiJZMSv5+Q55XKJus13mCesENrXGX/sMEZouLYXILL5VsA
qnfb7RcrF/+gyfT8adN8XRxIu6SdB29mufQrfhKo8Lif/kOeM0ydmQVaWYO8u3HRAe1gAlgQCox0
Ig9W4g8JLq455IURafrA4R4OGo3IG99H01s4ddAEj7bS+ZfNvgTCMW5wgXQy4GZ8L/i7lQ4p0VqA
PPd4EkUkXibr9FX+rW3qWe5gH3Cwiz1h/+LISWKIBUtUBgg7gF1ybF70zA6Dppf9Lqh67OVSw9cw
OWPRfHySUePrD8ryaNmdd7AVLKPDKOgaMdLfnLJCuR47oTAgrw9Dkdh0z2k6+sQmuiQpsn+qtnEa
EjV3rOPLfZkZeSkNLSSARMEQxbCf9PZozUPQyceqUPxL4hsTgxyAQ3mfwvfoD6d7IDEMBv1rWIxj
w9IxYaAUpYKwPiH7dIas/VtY0k2KGmO43swmi0eJTnNv+WKQlp0IOFXcelkt185TM90JhGmUYWAc
Y5PcAHvFg+EnAHLW8/qE5uEIKQO1YHolwuoYi0d0GXA1gLLAFicAg9weapph3jk8h4juznQP3NKI
2CZpTyRpCRK1c/TQX2JmrAPBSY8YUQC/Ddi9qmoCDp3z4KGlhFpdKiCrqeTYeM0FKHnCCH2QCO46
ASMIoGhgN2GJLt92hJmhNCyONizApnhrXoKlNJ9/Ad9ff2D3BWdM7W8ocU4h0duwP0WgVLoLk8S+
7SQTljBvUROLlu59amPPAUyI6DYWJQxrSPgN58e00BAgwLIlJCGrIncahfQhEiMqumQeG6ph0qLq
19LqYpBm+oQSFxOI5liRBB0r8gBTMeBv8RfYhZdLqQUSQua5sv64eOcDOXgI0E15ms3owc0p6zci
GLiRBhALVLHgZTJgaQL85VZaY10+952cab5azmLbq1uDygD3o/HjaWoby7qjtQnYAXL/vMce4jhr
TH9BVjGbyM+iyS1wIcxgYvtIjDvNQpkVs4goL1uRLf/uM+IEdhjzHeClgGiDOfZb/jIpNvJLoYIQ
6zrKind56C8on1OyMWYhmiolkr03+H/qahLRF2xKLpg6lwnaSYFLN3kQ+dCxSPvmgzjzEE/s/JxK
iu1XTrhepe5hXtG30JOIuU5T0qxj5xiRragzcfjVe8fAWYegjQI9xJS6nx6I/ZgsoUg77/6djsTY
V4wBJfr2pCc1gBNTYFP7XcPyCBjyi8tCmx10UTQ3Embd0OEk1qrtqpqEoLOIZ7XT2bRpXXutkcqn
TpozDPSTOdYa32du5N18Q5RzY/FZy8IaI/4+aPYOAHkamR2D9/MFfaS6f5+WQER+gJHmYaJrxckY
ZFaZt+8qaysSuxnVDbKeq9Qx9kcmTNPelxBD5uxt1KZS3Gc4VlbOJOdC1zkNBTZ9RBmxHAgD98DM
0oE0z09RSlUlpcc2sH2VqSSfYpfPhfXTnoZP0uY8a170afUU4+WpE1NfhQkWlrpJQkMU6Gb94+kt
JeWZJKkf6lMRAsVP7gFqKmNpDZCPZDDPCZV8voQZpvMDvy+YUWEYN5sdNRsbWdAmnKauKQKz/SlP
oIdtEkDvGKClDO6tcMllLCYpksDfy47vRxSVi73IWRvDld0q/S0RzvYZaPm0TyWIPO83v113YdEF
cl3uhE0aknnH6cplixXGEDYzzLSGXrR5eJ3PnWj9vl6v1Xn2gNf4FujnZD4/uHQ+39F3UfLmu5x3
7xOHe7l6+oWHPjQCHZ/I0GH/8WEje96wI9qZVwXxp+s5mqb6+XxCe8dDqwA2iYgc0aC4Pz4AaBY2
cAzQIsh73f4Q6kpZBgGqgb2LXcK613vt66kjqXfcSK+iHpbRK/lDjk94ZAAZS/rSDnzNOtHY2OuF
AJxhJPzEpV9R4CQ5LFSgwzSgULr57FCRt4LITjEvqE2jdfh6IpfnkioC2//dHM0fI/BNsNQasGUy
DvP2Hg/Fybrkx1wbpmKPpCAa3RyI+0im6DtaQpye0DEjEp6RaRrEEIhFB0ASYJ98V1+vhadKg7g6
tJqPR8WEoaEU7TkFCzbr95YcndoxEcvt3u8b5++SLcfpDVFOczHLHky0M4iWDFpTEYwlHX4HbOau
9otPm31+Hj3WNl5xhNrMc0q3BtZGncj277vBW+Y55cY+50Y6F/gODYkg9zhP2WEbboOHGen2uWO8
aB+Sf5/1ERt5wzmnq4ps6V1c1JqfH8jbSSXGDCjMoih4RB9viHCBShgrVXrUQYTZmzfj9yMgcy5T
FNG293n5GazcnB7faxVVuXkplUbzrWm0eXxQ59LnfQIi4eSnTbrDyQxkGxT6jfx2RiJIZZgomE2J
xpaXebtPCX1qBdZsZIICbBnY9ADgMEAj8BN7SZcB9jbtcHoYFccMQ+j41con0jAsuHicmnRKdbqT
Fx055ORrq84ETI8e6xV9LtMmaRfszdYvg3JkaEAcqjhuQX0EL6tZQh9ehhnr9dMumkcOsuaCOx1J
jt5yz6kmIrT8EGMfud/sD+/GHJp58dBwCaPuPLwsj7M1gBoiURvCmOm7OXNOEfHWx18PZz4MoDJ3
o3v+zJAwB/doOg6aSuZf3cdw4iFjwirWqLZcnTenkmpXGUhngDbaMUKUAp/T3Yz0W8fJHt61ZYwU
NLX/ST/E7TlzOorNp43ZY60bnjBuznwYv6mGFsxXUyTPI29iUEIKDotOkVEBTNatWzHsQ5yH1gQ3
CvX5mCxm05QsAUTgoB5xYB0RdR+N4HzcEhzyH1cu5XgIzfOkB8EFW72hFAgZerTYo8GmaDFVhpiV
IgEhrPaMmtYrPoew4Zos2hXQ3A+y6C9ZndyJNkvXyvLT9Bfb9G0YehIVRMYCr5uT5TTV7LOjaV9A
saYL5iZeMW28y8uR2o+/0T00PaPS9P70VK4SnLI92+obc2Y5qaOtBQZ/XH2uWOeUVjlH+iTK8CEJ
Ol5WbjMD3jQGQ6aH5XKpzk9kfmToLJL/izrsWKh0cwac5hbYqjbRE5AunGf0s2Gu4jgtOwS8srcV
zl+NRPw3xDhV1QK1uTSVPPAZPzS5Xx+pbpJSdhJjYySC5+pI9uxWjjkVVSRVOp5OA7WeNjnsoLx7
nVdoc9wOVVF23+yLDpLHWgcYrhRiRza0ZoXnhUUaVNgw0TPM8wAxRGDmR9rAb3jjgeisEhuP1RJG
z1oVc6C8EDLFNBGG2TB2THPnwEyBWxtpuLilyJmhY5Qkh+QMijoKSG/uNJl5ghMcdZx/tMDi7E7V
nzMrbUHhxFzdw47eteOs53juIPIRJTvH/eQVMc7aHFS9VPUc19Uwa14RhTL/Oz54sNhUmqZe5kpM
YqIdR+PByRVZzuREdhYrkwRkM7JYrTBMgnjInVmMkF9k2TI89eZe6H56omEckYmxOBOTYn1U2h1B
+Hm/QEjiuhNYmOOT5JDpr6WDV+V8J7GcpjSmIlkd7u3Ha+GKZ87ExOe0arUWpI8kejDohGBiAc5k
iTZJ592hO6T6ttY/eAJemxp+4UbWWTFy2SAqDyNVuFs/o4+zaeBO1wq6qgSiK2KRMzVxlKS2VsPU
LBZGS0sUiIdK9D8Zj7hRQn5rxFkvrSQCsL4fvUY75dNADVV6bcliKxLU7/bHO5fGQ+9e7IlkyIkK
eYmW+iZZY7Z6VT+Xywn7mA37HcjjI/zjcq1gFH9tEITzS8ecvgLH/zAgfyQf/9sJ82mzOGwnfT3o
q+JMCK6TJHS6xNRu5GiP90mNtCbdHjJnh865PjEuNQ4ZGioR+d2dXQghBwpxfbpMMaO5/RKpyM9q
6y1Jzho16PdK5VzHm+Xkphvgy8oz9DN4VGI2axc74O6EzH6VlpWoCPHdKXnvnjmDFMehXqZnMIvN
kwyb0ulZYo8ukpP1tAgI+nvRtzzUg9AlCz1asMXO29HX1xeEJj19XaPF6P7pj7SL3x4FZ6iwZq6M
TjK8gLEqnA8JL5fZZNo4FNmTmnzeJyaKAPnKiCWfqqircO7JFxBPHSTcXGBhzQ7TSUaUX6/DuKK5
RDKDefQd+WAYyvsfMJzuvdPnAiIjSuq8izU41Y9fiWiVwUiB6fYoOatUqUe1DVvcbQy1JcBnc9bv
zn0GBI8FbEy4jdov/flwkXtYPj1cuAVJsFbjIaIYK5FQNpRIW0/xCDs/xsQpbE8m+ZNAdYYT+nGC
QD80ZBTYgVA5uaUvB3V4iLH4xF/kS/1D+wXUKAGF0bDkigIX+JSdekZPACgk0VbJlk3NOonqEnm+
f5LjAeQVHc7sAFHajNQesihT1B+d6cPLy4QOzZeIVUUP9nHRuCLGGZzsjH3Ow3PLP9ukPG2sryZ7
wnpncsmdyu8WNRpqRejjg+LeuynO0thW1+TVBOd4+NpXWD8jzWvRoqjxt/IVW5zxKKO4CiaZhUou
2Q8wWAN+xePT0wCSJLgukdxxQY18OYdG1eEAF4ec9QuN9RZjwihVJHucfciVJMY2HHMIF/eYNbrI
JP24OIDHOLCv1rMBZvQs7Eccp2kio4JVgJrFo1bIsQ1XpEU6ZrZYuoEhhCP6ahd4xHifwoL/oDw/
heI/xPjBrVJvpGObxDpeFWzFUiz4YBahwK4QUhp1sdgj8G+2+BmuwuomShgedLwuMIhkk+NeiOM4
/uK8osGZiq7ECmtdCb5TGG9NRNA8MVXIHOBE6VQgfyNNCzDuV7Q4c3Hssdq2C0DL9lZMRV+Wq8wu
Tva6rkWj4uq45v45Os5YoCUEO6oUCRYQlzSUpt42q9o5zVhFXf/x8XFq05OznC5f6+UaKBbzry8g
BArnTMZfoFcccwbkYgdRGJQQTNvNhynyYObWM2UhaiIc6fC7PVnOiCQHra7jIIQCLBoGpGg80AaU
jnyBfBBqR3O6y+l2y0RAW+ORzxV/nEmZtE0aqB34e96v9qZbr/rt+mkQHyp8HY1Zr6HNB7uyZQ14
9tyNNnVTqEGb6n41Rzn0iKVGSI9Iz4eZtkeghWDzc8Huu7fhF3lFxwYPrFBQkBvVeGSDUC5OZZmp
uq8ZR+xSO5CLqI1niGZ4ClhziC5B1N8AMM+Jh56HwdGUB57IaUJKQt8nv0U+bDTcuSbCyUZTR6lk
NUcd8+mEvVXvyVqm+0X2tdpjvbOKVA/rlv8F/O2Ymbwmy4mGph2N4NQPZFdnFh2Gwf8KU8+BfyYV
mwIMyjnTOYTy8/6ljWZJruly/kc71r3UdtlgNE3w+w2WBEzJpfMEXDtRUDImlNfEuHBVPlrnc5md
dL+vqVWss2Dev0fp1GYiRIpRTftD6UfQeq70JsAyThznHr3Q6kuynDdPQB8UcTSaprsmxEWnTZbo
UT0QSlAJAoKwi3w60H2nD5hiUFxdjGU0/OBfKwH6+PD3V0n0WLPOWj1cWEKARIgub/r1KUahEB4g
53ywALxJKzxYQaZke2tqotxtoo3rtIgew5gwJjrJ76HPe4xxFquPw1pXsYvMR65+v9KRqt5LnlyQ
3mbGL8q85wGrtpvjf9MtJm2fnuZOT1/yFE3ZFPA2ou8ZdfXXN8tZG1UtLk2n4ntQdXIz5zi9PDaO
p7bCZ8HYjWInLnCbUAHCihPuRkvgwdWXrAUhKScre68ATtYNUR/YiZR9LPC7psRdqtZIlh3XoNTv
ED5LKTWJ7TawNGgDhTkdEtkEwiQwMWNaf02Vu1hb6TLzUlx0P7ZJl7BsKp+ROusfUO8Z0LAUZH8/
RfWW4Td5YcKeCwuNyTpw3flOpwar0s9lp+v+fj8B3NIRDY9kQiJXt9nJK0oWEEdHJnZLay8LgBfa
TQVMiz6Au1QsL0WYqGi6j37M4B27hxW/8eSIhtm7JlP01x4xSdAVU/UgoDzqwK5Z5y45Li+SdEnB
el6x4hkVWvnVpstljdQzQg1iTl+ojL7IaNuLtqOPPnCvSXM3jYRsaKQRSJ9+Kc6l9DVlZqDVvQ7Q
B9cy5dV6tW0qB4sE3eLp/IiZMsGpjwm4OXQV49InWK7I8S7bORjvIxOJaIB6bVbPx8dwG6Xk6al9
iVDX/LxPbwTwzcbb7A89juEswzxHbYLeIj4hPo8m1GANCTAIeHpBOzPy3527BC6zvdSBXHp0ommH
0S9P/QeTbTZaDhVNU7DKcYjCbr1C2MqJDvA+008xtyRrJDK3ravPz0NtpfPaj+1W6wkad0R6NqLb
N3S58CErzSjAdJuJ5zhwqQGasS8w0up/9NC1R22m+b9yIP/O+7f5eeVJsy9TOCsm+gIupiiwPa7L
FXxB6OkvGEP+wEzr9nmvzfeLav4Zup0nuPQxKR8mA0zs5MP+Jszs3J51dwKuRoY2Mb9NHg6+wlDQ
6RaZO6RxttUimuqv96XsG6uDM2Y3BDkWuzQ/hGkjQcrQ241NhBHdXNjBkxtHespm7/NdsN7NHRI9
f9eX0DSAloEzAKsTzBAIPmVwetynaFjXiZkhzGZiTQj3KRU2WF7stpJ8K3STS0Y007c+SmlaHh50
zClNTvNWfT32JtHbr+zoJvU2btnBvpCDfCIn5b04rfS4JDFMYAokUC+Jly1WyOWbxqLNZSalNVUs
v5TWUe8UgP39nYn6Rcee1dcsfNdFrgKo7nTszids4/Qnu+pLPc8UOwLkb22vgolz2kqzIqBN7d8/
t7Ew8YYoFyZ2vTFprayQfElmJWInN/6UJo6+6BHOuJRYGzpZyf6TjF6Wragbc+xZfUOc80VplJlR
aoPjvEaz8S5JZRY+GOpjd2LHAmuDpUclF6S9R7q7oSJ/BIWHjChUq9Au1knydYUWlRtYdKJgLdzv
ZvEByGD1d1HO6l8B+WXqpNdgE4t4InIGAlnVOOPcpxIm3xScuarQWKG/HzdDafLkXCQHY6TYR+EJ
Lnk4xxvlgFZgLsnCwlBssf8BbWbVlizJ5SXwQ4u6q+P6tNOc2DVNkqJeuHZo46Cjh2YbgVJ+S+w9
upxwlScr1iMFdKvJ7PxSLrBIDiDyFVU9JFKYv5JRUEtdMq3cqZ8zdxpOY4TPcTTbpY5toHkzn6ZU
fbh/Gj8T0N+ngWkbHATAmXgzqcvHi2EESuAXz/aBWFVCmg8Unz6KjJX2TpJrYpwEsc9PSedocubJ
as5BHmkqGq3NX+rC3up0/iSCvPpZUrol8iOjeQR2KCbvAh9JssyD0zPJfnFiTeQYD8kUwzbWgxk4
OhYnAxbIhQdGke8LMBJK/7clfPgStNZjo7SuTvAft57ILromVXID7KoBCv6bj80AKB1XLA8wYTOP
LgJJ+5l95why5ysXehlljR74l9I7n9Fs3XzWK3PVO+V6nfkw2e4B2UHFE9D9GWfd0uV3beTNKQ9w
4oG/SL4W+2R9JJmDZbHJW+C+JIehWQ5dBsPrxX7Y7tLtbiuQ5VHN/nPQJqdhVnpMJ2plBf5RJ3JF
zjI5O9I2e0BUA4N9n9jP+ZGBWcyrYo+rbWAJMZeBqsPa/j/OvmvJdSOJ8osQAW9eUbC0TdfuBdF9
bxPee3z9HvRszJAgllhJ0kiKUQQTVZWVlebkyYrmPeq85k3nELwkG0fv1UAHponwK9CEA2eKoRiu
OaAf6CNuxvo8erlO1+ff8ejnTL5j4lNidq6cpgzlgE7ADHMMr9bZDQk1X/ONa6BXuXpdi/pzmY+N
tBOZE42WPYrBuGCXOmsYUKkZ3caI/pwNP1TP9lZtP3lO/RINi12v+reDZUW69PXVa18XeLlLnu2o
ylOjion3gBdj+h7iicnrobi5Wzo9PB30jry6SAIO52bvvcc7noQr2Wy3LaOuIr1EKMlbyqr6DFYF
WeWMqi11tc1atdtPmWQieq4rKKfGp5SRJVRvHU0Ebt2eXEYNOnTbU/bzQ2DGpU2WroCaE7HLuHY0
OtyblUxuK4wfwi2Hn1LvYEf1DoMuUJPyUCD6+1zYQ8SmYMwQXktJEjHuEEM972XFtBSnigglEyrS
g58uWVMyeqF2yvm5nMdE568gdEhitB2HU50IqvygLnIpgEOiavGx/mxCpFfFvXD9YrVIby4WUv7S
IpnAYxbpXuwUNNiEUoqUJ8Z6ZkiZYS/5QN3khmjAaV8asTRnOMax3QjI8DcWDsj9XoZdq6RBClnN
iO04NJbBWe0l/DyP9kIFmAejv/QT/5buUa8CrOYb16Zd12QJXzz39N99CHf/IamcS3Wa4ENyUeV3
gbISHZ0lnXyopT8ViWs1axfmGjxmD8d9vln75LqGWU93QwiRr+ttp2V/DePzc7ter60MbHblPsEt
Fsm+/zmXuVpf9PjMjFmB/APPc7KcpJ29QSin8QKHmcjoVLrfAIZJQxRgBOocuXqdgb9qTbv7rMJQ
c6NWTDkiYrfzP5SOtI1ZKsaCqo9G8uH+4glBuhSgCfQfT6RnCu/VdQsjKqnONkGPkk/cQGsNFpy+
f9NxJsgSxfnsgnEEIrqQWYb7NSk3QVUSUGGY1hKm1zL7BltLp8mSD/BQ3sXPCwqSHAg9MZpZnO5p
5rhdX9fehZV3ABmQOLC58JBR7yIP8tvEoEisi6ADcNzXhPuQ19xAsMF9thLYtRDog+IseJuz9w39
5BKHznJQEvyanJtFY2x9kfrAdFwG6uBVdpcf+PbSdW8lsnsZkVPC5q9sX6lc+d6wWjBIejOow2vQ
fkkSadCjLLmpxg1qFv1QLfEVnwyp0YpbidMwJb7wqyV/cfQcpooxDgXHiHgeQ0WnUBpXyhwM0W7c
C2dIDmYhRO+8BIexStShVvmUyJyeFGbukh4hWvwSuQsuxa9DOv0AECoImHXOgiBiijmUqjYuo1zw
LnGCGt6LDAZ+DX5cYrdfFa+1XwOYp7Xydci2TP5RZSDKEMEsL32nKQF0JcgDTTBisBQYckVqbsxt
8npKfQ3H/BIrhHFVWjzyiurrTa/Tgh5LBobMMqazUWSiGF1oi2/ZQIadb9eOig50RtHSlScaDjrU
/zpIRJyrrUMwciiIVY5Sa1/zvlrM/nL+Pr+is+ZK4RReBqRp1OqJb+WVtSPQjuhdqIB4+1wN3lki
rzwSaQYY4QkukKYDj5ioL3tei6xQ07PjKjS+pC9LsgWtMhSrdRfTOzOPpIRaGVhMxpgNXCYTwx2z
Hi+5PY87NmyZTPUHkr3UEq0KhWvl+bbZ+jGhIjU9yamWUJbgnIpObY6VSGp+6XY9mhR8C4sphHCD
kcWfusE9qlzJ0Af+pUJncmb3jBZ94YTzHyEw+rBTs/BcuIRlNEpYjX5Qq5ZBo/YoKbi+zkYGZSsC
SUKdad5aask7fDRGSDDjD9wl+C2oRt+b2DgL8jBtY//i2dS7Z6TOSxlY9LVE6L1zcjVDU3WqhtSf
4ScOPwN6qwRoFqAt9h+DoBV8Bw8VQns1xpJxE3857TqxqNrCv0T9i3LC9RE28QVlhro/ULUPFh+j
+BGRgR80Wjbzk9QsvLszkRmIZlBhYcZnDpPRJhvhU/FQMB4VXHIADBpSDiSVSPpTOm+pTvXrNgej
yKZRi3oHd5Uqjl1q5K7eymr67e5DYetQcPuMMtgHx6ogwkISYnTq7u3N/deNOnZjoYvOKwdu/LoK
7boeCXw8TDDBw1ZJjw6tNpX2/F7PBMgSXgRUBDhMUh6ZXe4F5sVQ99XgxZeA3WSYh/FFO3odaDm9
TreOY8DE+Ge6sBhO9S5pQIZcdZcQDI8JTkzaxshwEPPQqIAxUzfQSYqAbrgwudRmgmk3L84HIF6w
rlr7VtvRhXYXnpWZi3onb6ICsYgh204AeQl9VfDcATn5fFcf/ZlxQTx8d3hSIgaI329qFyeM5CpJ
cgF7pYuBwNf2+/+jO230iia6cidloiuMg65K0S2SSyPb9aFbc0a1VlZIVruFlWr8mqoX7s6oC1OB
nCJLGIIARAs7TSoA71FRHOelF6e4Vp7RVa9Nunm+czOhI7hEb2SMi765AKk/zsbNISOz3ytWpYO1
eKZMel30qEo9lzV3SjyCK5hriRckZbJ/jhK7bNVU6QW+RN3ryHYl4B0vdeaVWuwknDurW1mTa5Y1
eRAJQ5lepD9tAbuj0mvP24TBK1XtxfeyJmVjRKn+fIEzeVY4nvBvRXT+41X6ZaK42cygzrlE8aXs
4mGm/AAHQnoPE7uhDIwd9rhNU2pxqNMv3DWPBhX57Co8u7VFHVxlQwmfPhOoLKPmriUDjtWqQqCx
MYkSS5LeK+q1Lu2h1OXSbnxkW1Y9PBO06PXwEwOS1idnKVf6qH3IUeLxGq8V3OlpPJwlXOP5bZtf
PF8ThM802fL1QiDyaH0hAjkEZBBEFhH36I7e7FeUlA7lKEN+Adu32nWnAjAD/0i3gtXbyUE8Pj+e
x5KDIoPgjRPBLgW/AZmLe3FAw3E9TZf5BcnQplYlhjS2V5hevRPtUiuOzFFAY7YShvA3/4q5SS1d
ttEO3V9ofABus4LsHfyVKe1FEMRtzPgd1tsBbAdKNBfpfyCHW7XZOiVRXmor4xdenEdOr3HVN0In
qUmpa2mgNyF0253Zy7fxHZyiQYvWDBhnVhUaOwydSCZITk6CTYLGer7pc0esjNEE7j3mjk0vfVY2
Dse0VX4RBi1z1LaTzbADqlhRtOTLr4hQ0uS5xF8m5oddFlksGgQgDHgD7485UrjKyeseM5o0rjNS
1BWThFEZVpev+WsNqqJcVfSEIg6tRYnO+Eadqi1PhiNwNqq/7kWSoPL2lQfI4bK9Bs8sQqtRgaFB
HikiMrikfOl+kox0gIzUdgb2W5/Uw7bzrCK2xG+2JA1l5ZmeITZZZM56nD2AQHIkncPCJJC0TZWI
6VhfHhqhuHicSlcRiYq3ICZubhRhT7j2009N2nlVPCP86IVjx2t8e+J+UGQSBJD2k0QBg5vByboS
WwHKOyUA14XdAEbFajRCUZTCJEvpNE9a14yWKgb+TwH57OeH9Nt8Nzmku1VMtJLJo0ykBbG4oKXd
VzQJgCNpy4GVa9iU1+EbaAmUgBwz+cEscPdjkO0gMBjJdHoiyVYZkHBYsbTZa72oBZXVJqYyvET0
hqf0NDMKh3hHgdunL9Knf+Qy3efe3BYTJVFY7nV3z/+pHF1KN5iR6Lx11LowOXElKgcJQd1PHphF
rFH+a6iYZbgPGWOgLCc0WIEUuxQxd7brg0wPm5zwnjqYaJTw8CveihLUQCQcxG/KXKcLg2lI3754
37Wn5QqLVA7+emmBffWEhe187O2cKMX4Ht5YUr8qObGQ+eLCrgJ7S73vazPO1Qi5NJPWQN7pqSJc
W3X4yTCyF9GrnpiF6RtL5X9hPLbpsYpoGoB3CSIU5jcauPmOvKE8EJPJxYXbt1fpT7rLd5XtGQxI
INxzvDESzJrZ92Qwwp2rSlvBDHaYoIr0/CVS3wjYLjGSiMYMMvQa0uQVs3wvlmCyhr8PFqLHmRSk
zNx+6SQw6ouUC0tKKi60VJKkvI7t2uIpOQomTjU0vCV5j97PvbxJejnPOo4rXOwMsy+MEvWacWLt
AFoQWfMMx3YMZsfvI8wurhcs8EyZ5k7ytBzJJbQYw2ZANw7hq7tuhOPwwW9bmZSlKtYfQ2/D70i1
IFylAlSDPT2/6uzMq3e709zkqreh6ED9sdOKxRLfJR2SzkADvbu4CapvoCancXa6Tojw4ZBylerp
mrNHcMrz7/h/6KYIMlk0g4GYb3ICAiqhbRyP37HOv8RDSbp1ohWDwYqIPte4LvQ47zGys0Str/Rb
9tLlWo5Ey676SwdE+SNZcRyrwio300YPQtVRqVJVckKB2ag2Rq0J9+2ZYsx22Dik0mKt2bmsWn8H
hwZGZBVqjrSwphn3HWcrccAUAE3BSr+l6Jv7xrR9pMSSX176VvM6OI9XMVWInERWzW5oOidBTu0K
6R9HzZAKHwo5BVlB8mVyojLdxIIvONBlXncitX7tOk+VPr2125zEJUbXmWrTKE1CmlpG0Cz92r6b
NeY8C0gOFZQXD9md8serWEOstkX6BmAQn1lD8EdofLXiTB8TC2qSROyCRzF7dW8+YJKLC7zaa+k0
LC98aEcAicLttqvQlst1t2AlZtJ+92udWCVxSAqPk7FWerWl9sF5MOivPaiDRBJb1djKhoxfNbbt
k7caVD6xjVhNjUhCKv0rU3PjGtkWJifgqSKusRRVzUQEdwcxuUDoGOT6mB8/LrSZzIoDXhW74/Nb
+kgYhZdMQnoRAQF6Ux5uqZiISHtW7q9GB+VHLpwjwRL2cQj+Veki9uu8NqnMkMAkRAExsc0r5Gn1
qvvowIvYm7S/f/5BMxmb8YMkxHT4HFRsxkzfrfrJbtQ3Ik5fwhNee7vOaOH3wWuqMAOU2gwY4SPQ
RFYA4lEp5yUiwt9olSwBOOd0EKElWBlF3DswK99/BdDKYpYLFXQQnP11bjje65D+cUoADJxuIU6Z
k4U+WkmSxnHB/DR3mWdh2LaiV12Ax67+wJGhkOFGshD1B2S+F7aXnfEY5BGZCpCKBKd2EgN6Utl0
6ZBXF65dy8y7fKXAOSxJIP9RQ9fkhJLIrp6X4YoNF9Irc/Egcyt6cq8ZMYszP8mqS/GH+Q45jnC9
xgskrWSQR/mkVGteS0+iYHa7kvdJApRBWqzlpUB7pgQMRNjNFkwufZq0KYYal9UFk4Xtc3ASYOY+
JPMkI1m8lzR24YrNGtRbeZN73PCZm9EM5Dn0CsMGQ3abY8ZsFqDicqhaW64JE6o0Q6TGks5Ks2BN
Zz0vheFG3P3vAzI5cYUbnJSq6upSxyioZOuM1/mcON02qwS9UAJSMmgDyFVHPC/o2vjLU+/0VvLk
wPukFpkSLUaXoGzVOoFTLMUkHnSXRiXwJyy1ofpK8j9xfyrrNavYbv8WV6T7eP4ZjwwwYykQHjIH
m0LT3K/DdGNRQsbrhEjCBvRwgl/Ags5rbELybR+oyiX7vMq7g4Aajm8w5CLY8VrWA71WS0uw2aUr
MK74YUdQZuORCR5ZK8fbefMpXujXXJ7CpDfhZ79tch1pRnnMjPQthmkOX1S6Dnlb8oj/zuzlVksz
6/lm/Hp/D18A1lEkCGS87tLkTNhx7DpbxuWFeU914aVFQrBiI5WnddpfI04BxKk0gRcuO6Nfg1vE
dCKU5IOfCtHWqihQB/PfMXB367lE6Ijkm4APNu3h+VfOWUTk9P77kZMbmjk5qwQCtqlI1T4nPl7X
eJ1nKNO6BF7jc2GPrVWjfigsJh+Ayh7HMnGvBCbGfNOywBNIQJAlqvaAfgEEmlr/Hp5729OR+luo
V83ejBuREz2opSQEe1VZXqoQ2UQErp6zSwItkBaCgZkC4v3axmDhRuGKOkgxe/x3bQqoRrJNjbY4
TkPWXkdfhA3m0g0HorNIT0Ap/XxfZw9xRPT+trSDGPJedJREjZTVTXmRV8y+dSNSDJAS1PtIWnhA
x8f4QadvJE0OkBnaTIk8SKoSEMm3CSUYbpm/PV/OTBln3Mr/rWdyZi4XMA0PMrULUmoX6lu8BrmV
AMPBbcREpVPb25bOQjJxxgMEVz3PMCKjCCzmctxvYd36Li81AuipK08PYBvD7EPgFnTkNyCdbN+d
lIlJqJ1O9kGSVV7aVU94vf7JRy7sTKutXK+06MVdc98dknIMoY2G+Pg7R1q70Wm7Qx9stwtPSwj5
GdWB1oDQd6yWyejBu1+3UgjI3AZUeYnaN1/CqO3m0KAt1Tc4xNBt0/2bbb4RN9Gf1veifKCc8pIn
P3WK4Srydxb6C9dh9ix5NASNxylizsr9muCBB0OF0byXWiGhc405dFOES4DgOSGMLONloRkk+IXJ
UWZMV1N9ENQX19FdHhNzK5CdL7WVzSoMYD9o50L5hZWnbwhViDwFT7G+FFpkdxqj8T8eOEgHtKUW
aJPUZdsnsS3vQxsho3cEyzjoDQm3B7RC5y1WK9Tr87s5g/wBxB95fhqpBlR5p3kwpXVkJU/T+sIk
am7mF+abrjVXV0hpVMhxSQRJaTQc8zRoPDRhs0bjlWTwZN2gMaxT83W09NDPafDtB01OWwoHpU74
pL5IzNEXSRqtqXblh74mB6rLuyrgaEhnGLGssly7Gt5ZU8SwjVexXzCNcw8ABhgpaItDAUR8CGQ6
pivkpinqyzpGoR3cYXazHyzp2O97dEMjuR7psdpstGzFbIuFZ3zGLt/JHrX15vFxuFxuQhqn0qGo
PjDbqksX3u5Rn6emCyOTRqAbppdI0sQm9wNfZvFQ1xcuBtCs21bZ2qmtqHzhHWNBxUYjcCtKGXE4
6GFEjQMoPvzL/WL8hpGlmnfbi9tq1TvgTIBkmQBWJCB/3KKRs9+4YKORSatZKCw+F/6Qd0L9gUff
BpBJQJHK0hS1OnQpP2RR3pzTwH4fcMWqb2cPsu92ky68BlPF/ZUkokqIoSzIAU2nfDZR7aRRwNbn
OlLZNl5lLb31AkwS86pD0NtAzi5s7FRJ/iMQZIUjbAbNexOTJfo0G1SFXJ8pFvlg9A02fLlg32dF
jLhxlN6ByZmCcjBKPEpCxW/OUYxKL+uh+eUfGvffRaD5EPAjQUEhfBLiiYpHJbFfNGdmEA1Kecm5
UHXdfGEdD2WHUQwgJDiasc+RVrh7HazFmmmGUUyhiWaxkU15Ja/aV3nlWoyWaJQu6T5m2uQ2QxQz
tbNdbXsWq7awdwsKOX1oxi8BWo6neZTFwPo9WTAzyOUAZ6k5o9DiW4ioZNARqDGFcUlrj7boDZva
9Xe6LlH9+OeiZQV5GQyxQGIG3zHZBDoK5EIJu7OISoKv99sU0+GDXX0M+ZNQnvnabtityL4IiR7s
wLS3IH9qcrByGdgqpEc5POKYXTQRr2ReHqR5d/Z9j+QUcI/yBdWokrdLaSFy5cbzvLc5oywOjR3A
cQAfOjlvueWp1nVryJJoFU+rEhz4ZsujWEehpxn2HNUvqYm1ABGcKJkx75Gm+uuUusgVal+8eeUq
zF7bch2h151bh4yZJroTqFlFRGYFGO6JqVZiqjMh0I45v/T2PJrM+8+fnJRQOC1VSNiqSrJZ9MAy
Kip+7jFUrlGoKpwaKST6/DfawQBUywNMAQWdKKbv8U7oeU13DmWtKq1S5+p1tm5WLK9nbylz6sGT
pNhNuBM+aqAD/410TJlBcA1PRJk6ruj1ryR6qLpzXRz5riYF+o97R8V1Vh3AHjlGZTMrkQvkYWwq
0JmUpO0rI3cL3zFu7L3eKOiFxpMIKwFvk5/oqAjEDALLjj7TWUiRjOVj+Jp9smAExujjTgoQHABa
g/GfRp8IqpD3NyFPWarv0JJ9juRQ5aJt3xst/cIE+vNNfejVxW2DHNTgf+XAit/LgRo5oY//fO72
yikt1HLV2SVBOfjsbGRKLVy1WcWbzUdr92tv5TMLtv3hRfwVL+HhBZBqTJnei2+kBpP1UogXNm63
9Vs98z8aBuVEZgTkDgurfSgf/q6WhxcL+yrwQHDei+trsUM0AnFMds4ZS8qtMtFjDnOYAtUvJVIN
meVhiHIZZ9ugrr/8vPzC/CsS9Ga+ZOZnTxi4SVGEIiGQn+w8N4RJyozf0hUgL+4icwi2BfUScour
HjdxqkuAR3Iiiz47mPfJJg9CzqNw6jNnodT5/pCc+YTI1DE+smN930MMU/SaW+87ilEBYtLCMF5w
2eeOGY1IwM6wyFWATuB+30XZyaQ2i5hz1F4HxayiA1tDJA32+egs5PSC2/OQlRzPGfsqoykEcwbE
h2cs7ZOwcyQaRIPgQ1Ff15hg87nf22e7ATX15q3WAPZWTx6aKK3D6/MrNXeut7Inux1zJau43nhz
u11dvhbrHKD/ajCfS3nA5/0uURYAa4NzN9aY7re0DmK/raSEOW+xNrBD8ibiHIy3U42UmCD7N80Q
DNH2mVFDfVDBZnfhdPz1NXbd9+p1kULoIXD9zwfBhwKrD456io5qJCeIctGhz1oDSuWUnD+3n+/v
25AMpDZaM9eiXWGurdNptzuAbevt+X48FB5G8bBhmEqqyBh9+NA12wKM3IUlc5ZKvbzEoGuIxIJw
yL8HSY5xh5zKwoM8NMNHLCUr5WVB/Nwdk4DIw6MIsrYHDq64b1y4lgVz5pDSjADvLqzCi4BXOijN
Z9fGaFS+dKygVwKGFYYa157zeJyE9vwzRpsxvekjdywL68bxAAbcK4WEtqTQ4zvmzIpGGul5i6r2
V/bKhkbTXnw4M8/F/Zbkp/IAxYcRQwslqnkTG1bUglxmIcOcxXQXMpiCag6dgtd4h/nwVYsOgEGw
uEjrHENxtDK7BK88Jt6JodmJZy5WRXcjCqTD8KFg0OmGYD5cXHwD2xXZabcdykTtYz1bGvz3UDMa
VQXOJQ4LFgnxO3u/S31XgdmjwNWBr+C9D2sfRTHeYsCwdbqCCfH5Hs0ohoRKIHDJ4/TfBwIV4N7C
iMJM2jP3DmQ6OKh/nv/+zJHf/f7kCAbRzRPOr8Ch/hfpDwG9unazlgXTei7mwTMfa6j/W8bUH1FQ
WgmaHsv4RAyi9Vq9cH8XtmkKrIml3s1zCr/PaI6mbJmP55//UKjDmd99/+TMK6FvaLHB74/8kBL+
1+74VWOrnk/SBVkzD8CdqElgoXBtJmUKRDnbb18XtsHh+VqWtmp0UG8yP5nvCFw//j579QzU6hf7
bJYEjP/9RoDfh3UtjCoVquhHU4eNjHYjrd6g7/468g4ss8ItKPEvZeuNxMHxkhbYNR7jh0pMeVPU
PaMiAgM45A+wdHpvdDvrugSimnFK7s5pVPkboWhR5Io4xjIxvEIk1JclH/8+P6m5Rwk2BuklpAcR
MU1jzJASy7Abh2dt6W1yYki6atT6JcAQuXW7UPWauaB3oiZaEfh+J/FJj1FuH+Fa0nlfZddLRKtL
MiaKoTTIVngcZNA5KYnq7eqlDRsfqMmDIiO6QkCAzhfE5JO740USXVERM6oeEHUEoAETFLW9uiTn
IXoeW8hu5Ex2C5MgWJ7CM3p2Ubbmv2zX5szwBRDa3RLLw/hLz1Y02TMqzJwi8bEisPE7C6Ho7Hnc
rGLiAyJAEtIwwG/HpQpsbLtZzAct7dPkjvCpUGTlOE/pjLmuR0DHeYNDX0FyXLqMMxbg7kDGy3pz
GUXA2ovBg6C1ezS+Q8LprbbgHM3c9zsR4yfciHAFdCsEFLj9xdXWXTtao7c2vfBMztj+WxlTgFUA
dlQxABXi2T/WZvSqaEtjOWcFwMUG1RB8bGnq5kqByzoAVsGdUBnNBfD5ucVa+vlJgIyZRVnKx/j5
8hq8pObQYzT6cwlz3hewZ/9bweQllh2GrRwYgLFhP1WhVcdO/Vkp5smKFg58aTETYyL1adJ0yHSe
NQHZk5qk54WlzN4ODJhF5RH9IA9JmiiMvaZmwGcPDtdU9dWfUmMX57rNvMZj8vu/QiZHUiV93kQt
hHhapiv/OI04GsKbX5+cBi3lQt7X+PUUkTJLDNDtCBhSteQFPxT44X/dyZmchRv4TVgm4HfXMBX4
8JrYgsFYTLtIhjxrR27WMzHs7cC1MFpYz+i7xJgIf85MbeHYZ83ujYyJScd50KkfYC2vr0jLA/kB
fwWzvCtXZTeHw2EJqvqA7Zvu3ajnN4ZLEf3K6fC6n33L3kpHcjlhRtL6fadtLtfnS5s1kTcrm5j7
dMiK1g8VuJaHyODtzQAOt6XlLO3exNLzXpgGcoXVBHap+pvV9fB8DXOu/p2qTex8j7ZkjNHF8WzX
7i6xz+djBb4HdUHMvKIpID8DNSQLHP79oQyhnBSVIIyTSRN0R/6gMeaSLrHszQlhBJTV8MiDVW6K
rmvAMhLIqQdiXSKbvc4gMgILgFos+BFzhvJWzPTSZOgw62tMRJBN30KsbroLwOM5vboVMLkxTulK
VDVAAFAw1/zCvv8JVv3StZyzxrdCJtfESduq72gIoSPMYyxV7pDa4p5ZuVpppf/inb+VNbkoQQ6u
I7GDLNZkNo6V2kvu/PyRoAYooRYG5MXE6oP3CKzOHeZ7DAr6SFXeDgb4RAs3ZU69QHwhIIOIDI7y
2553Y1gqsQnCwuE4REDvnFa8JWtkY0hGkBOFFVtjLOrrv5GInIsM7DnS79N8/0C7fZVirMLZV9Ot
6q7SzuxWzY5YQB4eBO0vZdSk2y+d1sMMjNGCgqnnv2InqtGnTuBQgcxhFoUm0GpwStD6BnY77XoA
v9v1is5D/FlaMrCpAjjNlrzb32zsNAq4/YCJvtCYidpIKT4AOz0YeAJfXyst3Eq6+vJyPDK709XT
Pf1q/X2+3+z4fD/IHSEq6Jodu04mNztpnDams2B8DiEZvZXxRQRnbgZq5tWO6AyO2zkHqNcBQ6wu
rnoumvsFqfxf6ZNrLzSsH1QspL++QvraYELi2KLtmh8rtMmdwHnra4m5BHCb9TVuxU5OG1MtmEos
IdYBLZj8N1lhYOk4weX53s5enputnRxp52c87RaQQovafmQh7VSEkYy34MTO5hBuVzN5L6Wyqqmo
gZxyBU7EVN22x3orRBqwVYe/CzaUn3ucb4VNXrWwCitKiCCM346JsjZSOct5UY7fYBj7bPXgzdHg
ro8d3x1W3Kxj8SVlRg7mjPgZhjhVKvWS/IAC1NVO19Xl64JSw8LDK4yu4oNOo/6KMjAKPII4MY2V
04pCKLf/cfHe3yNbQpJKUmVz5APtrPEozrbNv/QMIOg0CWNd/fMnBFk5xgAXVqZXgFuWWqDLUP+V
9fc6JrRcIyHXzLxe/y7avHnjg+Q/IA0CEB1TEA7HulHax0gClTp7yDYdhuGcU9MzvLfCNkqzVF3b
+ZOYHFn5e/AraqmGlm37ubI+4LB/LeDNR0y0KOjiNBwifAS3jzYcmlmjU7wNL8o2hzTX8Nb5yxK1
4mhbHs4JIAXUHNHthhDp3kPKW6ngsnxASjdrMjISQxE4UtnCNZx19ziGo+GDYRwV6ADvxWStnKKJ
L8fkqHc0v9qD3fKAZ2gAV+kLmjfriN+KmhgWtqU4MZZS/gyI2mALb4ntESY3lc+rFACEyaqg2bnK
hquJC9RHc/7TreCJrWlkELJyQ8afi42v4/YREQ0DSwbtEQiHCVx4pFiA0xQaWKhJjFaUgQ/skTSc
szJXhf4tqE59YOa8YL51EaDJTKHyyVLJamZpaBdC/RsAPPxzCt1NOr4Pmqqhz2tF0EvT+QPaoHS/
xNA98xLdSZnYtYivsoZF3HYOhKv7RdWkwZSXwYi6v/3fCnQVkrdYZXp8enHbx14UsBYLAitNblwY
N5HEIRw9Zxg34kScoQyvpYdaO9rt3IRkTXEC2LrkiSNcPNZYuO+PC76XPllwVuV1lzdMe6YbbUD3
Q15xhpP6asbbWcUTUbKKkF2DkmlB7uMDArmyACozDmyMND9xONqor+VeTgFL6o2oWVFSqQ7pANRm
pvPhzuuvhWIELujDurUgYGaHIh0B5TWrlDjN36peeM9mXAF8DkgAx45i4Fh/35IbD5d3XVYKlaI7
S39K/jAUh3ywUuqzuYoNaBdOeENra4kecsZM3Aud7IHPw+9leECzKLrSZabUi1ptuk0uYThlYPX9
O1WBJsiW0/Y71fpg3zKgJaR8dUi+en5bJZeFMxkfxHtDfP89EwtJ503rQ/u785BrfbKWQjyMqS4m
aPY8uMxLr7JBqi3ipH59y0exIKkBfQJSTNPWyyFq05xp2u5Mr1iXSPxRKjvTZQWzzD4D+YOTjFyM
d0EETv6Tgn7ELt1mpR0ONtdsuYjE+UvHtGrlnbneFPm97OcLrtW47mcfODmnxkNLW0kDARi03Hum
UJ7p196aSthh4TY+NAIDGQs1/N9WTE5ACnuPAp1nd3aL19A5SeB7RhYUffhhZlDiWULzYK9xgD1h
C+JVkRPW2VLlMWAORXRiWIN2PxZ0Ys46SYDxoWECxXA0rN2/moI/ZDLnMt1ZiXy505M4C4nLh/yX
0suDkQj5TwVs+L4QckenmW5NBUBJooz91UZyvJCEHG3RzTmgzQG8+WNHBYjkMOruF2Vwe0m90iuL
tKg2UWQIufXZh6ZjleiD4XX/H+aEf2WhXxG4GQCRACmerhuDJrveqepNSFNqxChESRQSG7zbLyjX
qDyTRcH+ARICAtIxgzN5TJ2uRFMKw9abqv4/pH1Zc9w41uwvYgRXkHzlUlWSqNW27PYLw/JCElzA
DVzw62/CN+JrFYpRDPVMz7yMo30KIHBwljyZ02vmrfXB9zVrx4i/sXXgvCXYQeycHDs+/4xc0glk
fBBJ7zBtCom1Vpg6aCb7rUqrdowcqjXWwwKRv+qOYnblxbdyzz+WE6nce5YyjLF4veWJwPYh7YbX
aCG/rLF12jh13OK751DjM0t1AzRDiz9iZn/g9oM1zyWPOs3oXuq+wXTr2DL/lS259YetrPvpjKZ4
BJC4/NyUZv9cjasWV1kKdRPbtdpPk7lMVsAtVrGoFXx+oSuvHzGTBEZH6voajydr7n6aDSvf6jUt
PtM0r5rAaVr2nJbCrsJWOOTeavUuj9cJJANh1xf5t7w0dfTYJnSSMUY/rwdTDJN/BCKuApHqxMri
s82anAFO6a/3vd1r9iEvTO0WuBzrjaRUB2cxGy0dfKxF9TzVmmgemkKDCI3Q12yMcxQVwVBQg2w4
04vym3An9n12B/eG6t36DX6wBMUG5Q0Lrab3fjS0qrp4qNkE3k4g/4u4glbXp6wzJx2jqZh5i2rH
6Gg4jg2e5iofhzrouEm+gMhx4fHQUAZ8KwbnfuQFc8oTX1ZMC6QcFLyTTrsanK3dyCJ/QMIblx31
0wBsSvM/RZMxccOxdyRwphm6L+uS1XvYTTVZlHcJU65SdxNi1SBflD7m3b0tTJoP5rzMCYiSmyU0
1okNqLSSOT/owp+rKIXTeOE9AztYXfnFp5GNboENsaCIO3GGT2F0/gTtjtWof6RtBeyQW4JM0oRA
CjCZBsgdsSuOTSKzJd4UV2DbLcOWFDWAbqU73nuli8JRsYJmIEwtV9IY4TG6B6tdHfet6H7yVPRd
5Bti/K21WVNGzeQV4JKdwSQokdn5HcYb4ZCLutZOBq9qfsAQf78cR78HQtGqqqUJgN90X5Zh1vVI
W50MBOqLWKEJ7gyZaAMQ5bkYqO97b92J+uXlVVwIBotQXZazMaCVU1wIXac2b8g6JzNpw3E+Eis/
TN1vrdoDG6s1BvklQYGCgpwB+kTbUlNUT0OjjOvZkng0M16ERpbA9wdyADmUjrehAxiXLyMNusZD
kg1epIinrnZg7tphnNEHx6nd0b1hgA0PCi4BB3VvMPYheFNC2MVaSjLa9ZJYqE6HlgsJv4qQP9cf
QiVexcqRmWJ7MQKK8SOwdJ2f4YXzgfHCFglxnQOkUMPcHW/5QFD9WH9DonfHYW+Zk3MViEaJ75oq
hl0IMtlMZHrCgAx+5KkNyZwWh7fu1+mJ1cINLQjQx9fXeHmO8ATJNgUyEQwfqY9E5Q3uPCyaSIqW
+rHDeX3Ce8tv8ZyziGEgZicJkG/o+bmV9vDJkENC2MNVzu00LAwfNdeTnBZumGV2e+9P2oQu7KTt
JHZK9vj382GCQ9fhojEpoyshnDujQNebVE90J11vHNL8MEdvPi4FqBfsVIiHhhhjWBlad7i+pxtX
RtKgYxoUL7ysnssE7J3z0zXolDHTEsmydKHfmbHuTaeZ+8+YCg9XG3yXy+dpBPrVuinYAE0wAemt
Nt0Dg6mVZbkDknoXnSZ0/VHnVX4HYs7Bn8bGSEDPr4cTQ3gVuDOZIJfRgAIByoEg5e9JCFcJgnhR
oBJDJwxHFrzEv7JkQT1Pv7vCtUNujM1dzXXtXteF+DLOAwaw87qP0Iyobpp+8U9Nl7ef0JAeg7VZ
00NT0+7By9j46frmXt58rElSQFk+ghqMHyp72xZmO5hcT6xlfWjN7uvYWvbHDynBMfWxbUhP0Gg5
t9GuRQ/pGbEkIhvHexOKUhHOc/Hmmtw/XV/O5X0A8gu1AAP4T1RV1BmL2poKllutmbCyswPfGdfT
UIs6tJdx2bkPW6ZQB0MxDfxZeDHUnWsIowuihwTFFDKHQ3oE9Pj6ai5DTmyZ7KZgIliirRW3DLm8
XOY6VtLrRXdnjgPGNSeHvDRAvt8hIgC+lxOQYS4kC32xQjf+un01p8eJlz8Ao3Hyv2AyUophvV/1
joWuVWIsB6ec1yD1ofdQvmm2HflrPIDUxhbgf9Hnw5SxsFlv/ssPAE07ipoobkLi/PzoeLVn+TWR
O2DXEV+yGJK2YaV3t64tXg39S2d0N41rJVTzHvV5CKZi2PHoG58ZoRfSN9h3pUD4+S/oOOyvkwG3
x+rpS2/Y7Ja6lWeD6iJFle76ejc+uIwOMConr4v1t9zxztPNlktHao96UutWzxCiC6h+TbZ9cMth
fp21Io0HcyoPjYv+kiVQWrhu//L5wliuZSGOkJI5QJmfL9bLFy3FadLBOWz4d85aTDFO+YCYllTf
m0b74JSuPF/mX0IfAy1KD+wN5/ZSQ9NF5zt6UjSUnFyjaW6z1KsOXmZOT1WZ1g9aOqMewdxur8As
l3L+cmJ/sc+mjUKs5Aw9N21WqTd7E5ZamXmYMv95pesrk1SffMaMkv+cs/zzQDFbbu9V7i5fUmna
85BOygdNfUlBhpEvHti/kk5vZFCAetw/jCY2KQPAmcNiOF7/qmq1WW7zmUF5xt8dK6uAZrnNYdDv
5kDr/im98jBY9SN0FAMQs90WeXHbdKDUn11jx/bG9QETDcH3RSyGhMA8Ny3KysqJ1pkJqb06MsvM
QJdoqnGqnXLH1OVTZtuuTTB9LdvsqDqcm1oxyArofGMmB0if7ASTallJbuH7v1x9w4oW82zI+M1k
YQxJeNAs/NZryL1Iq196MTyMGEvUyu6m7YqXWeSx+TbP01fqD2CJ0uK0xCyQDpg1/WN2oJKdydP1
T7xxcW2E7ojKZNCJJ/B87d5K3JYuo5k4FmZnCQuL7jtt5rAE1dF1S9LlK/fmzJJylrjI6rSZYcnN
41YD1Q/akHl19+W6lb31KLcToC8CUcDZTMpyivTpfiTjIXVuWn9PU2rTEGqG8PBoyYBk/nzjwI7n
D0vam0kz+A9z/52O7cGbHUxF7oDGtwzhAYWyB1hNMB+ohAsOXRaMR3tmUtEqasgP1pKTZc2xVro7
Z3XrHiC1RC6Hzi1w3YpT9VMXXDt2ZiUOHZtT5tZfEEfsEXRvhAaQ2sF6QEcARjLogp1vnAHAvZFV
pZFYQ5qFs8fnm6EyMhH0xOQQRndETCCbdOo9KbICaeN4RRgK/lh//OLb7rSzvZeLRktLenL0qvFu
qnHsmGv2lPelngyDKYJpEMMRTagyun4sL70ZpIkhrIDsDlTwIFY8X3RZung98SGTeqI3gqT348hv
MrITWV6+Dwhg4SotiDegKqGy34xrrZV6LoykNMFqBrnjrnVQxRN30CL7AU6xZ2uPQPTycKJtBrk8
UNxDYAH+83xdte3P/oT6dWI3jXg2QL8elU1Kbj3CRaLNZI/fZ+NroTtvIbBDDxSrVG6dhoKPx0SP
sG40m7ucEWi5kBwz0dc/16UZgrYYcnEpqQNkjhLO0B4N5EJf7ITVNsSN7HI4ziz7+H0DcAxhOqCu
6KziXJxvXqX15ZQPsJLbNfBMCyo6jNfezq2+PHqwInk14aMkrYly34RbN+kyWnbiLWmXIHUENxCC
1uduGPbAapcuHscY1qSgFsZp1KhsqA1R0Io6idaO9Oi0NV4svdFPdWVaR7SQ19dc43uv99b65OQe
3llU2UGYdb6LGCFO64aNTlL0NqYnc04plG5RYbYDe2CZ8+GjgRF4MDrD58NJIrk5N8ealbdi7pxE
1J0TepPgBz6Me6QwW4uSQilIRVEvuGBs8dtyEh3mCxI3awImHv0SDCfU3PFKW98L2TvINXCVTFMd
ta9tMGCaY02SwisgIjDZ1Q2prPnkpSw/+SOaASAwyuLrd2tjaRgskGSc6Cg5mARWNtAmy+Rz20lK
0k6Rl+foMpdzG6yGP+6Y2ohfgZKQdJNYnaQQUT6WtTplb6e+k3SeWx1ZvWp3YMIhJ2L0POFun900
Vc5Pq0as0J5Nelcvq7GL2ZA37DzygZKoDqowG4VMsJMpN7BYpkyf0oYkvt4gK1huRzuL7eYfUoE5
zwiYAYZlgs5FYNWf3N2kYWu/8Z6DNAkUBqg7yD9/F8O3va9nqdCdJC9dDPEO+RLZOVTJEHu3O/u9
aQq5NnqFIJhFjnJuKls0V+PcI4lHMFx/51jDMj/RtaigtK5Ni7XTk7z00pBzQUHcBm0SsV0VC1NX
Vd7ZECJINAYl5r5yh9/tkuo72cHloqQVRAcOeoWIWZSIchBEg3fVSWL2Xv/DnHzrUFlodwVFOexh
ITZXhDjPBHcKXKhKdM5cAPsqDfyQ/pjP4Bq1hhkCjNCjtXcehU1DILVAMxdMXmBhOP9SRuc5zTDh
S+Gxbl6r1K1PkIpvdyglVOYSJD/ydZPkZH/RHZ4CAxwoGj6MFGniZD775re1H4BsXHvs53665bOj
32WLMG6bRVtjCt75Q0n1+jjUNX/pjOrGprQK9TKFrDLt0qOnTfZ3HfDHr7Rd20c3n0k09WP5y0Vr
ccfNb3x1qGhiLBSfAsRnqh6iO/dI/YshTdw6S0OWoZxKaueTU+1C4i/rCbicf/UEAZdEXUGJurm7
oAPrmGky4vmCboye598I3mpQkjZa8bNjpPsM+dQO6jJkyqE0Wc7sdSodY2/JKv5Qfi0EqAiHcSLQ
ElebOawywZ9Hcy9JPUqjlurL517L/THysvLQUTc9TVDfjsoaYV0PZqN4XNOHovb7xzmfy/uq9F7t
nlp3FRz/Tpq68TkQviAew4wuDqyquKYbfPJHnnmJx8n6mWRoS7I6a58Fii07V+PyUUQ2B5VHqPeC
yAhDfOdXY+SyytW05f3s1yGpf1qYGeo5Zl2hofhR0StsuY/JY1AUgboP6EiVSXK1soE7zK3vmfdA
/D4wBHisvn/0wZUtB1QHUUWHn1KLwVgKumsl6MxFg85svRi/bLCohSRDzeq6pYtsAOPA6E9iFAL3
BjwKiqu0Sr+x8oxV9yke08eqLGTpNXfDKnXoLa7OdLhuTz7fZw+rBKKAYAkfDN1B+LLzT5VLrW6O
7vp9U+v2pxVllmiyOabh8/m3SEcH6JRRREZu+S+mvjQ71i+yLVhH4I5CN/wDuhPKanmXjlY/Tux+
KjP7njagQmrNZTkO+fi71PLikeV6H+Z+aXy6vuyLEyoNI9CVyCC8FWrvzuK1lYnaZ/dAD/oisKwM
Kl5ammbgMQfryHKoxdj/pu2yfvQWwjAcFCrNyPXQ91FcVQFRjKkx8vaeiwY4E0SUMY5TEXjVPO68
upehm7QFFlfAFOGBATs6/7bUaUDqZoHjyenmNGr61k/GBWGawQzjSeR6/scD4P42HReg09ysMJ8M
f2lO13dahQkipsCvkGoMaCJKpT35Kd4FT7OX5YAytO29MHryydYAW9GdRaIXXKj9mlDhovPaHHSQ
fH6qHe7MQQGiseeVjVUg/JLcAqrvHsbUfzMz0RyED5oE0kMLrBzbH9d/64WL/PtT0XFA4wWFNtV7
t8Xk+G3Rt/dlSu24gih1gyj72Dae9Xbd0kXwAEvww+hmAjeInruSHaPtUxpEAw5O+EYRdWQCv62+
1Dt+WF6f88stb5ec3QNUVbYBz7e+8Ia0K0hnoQOajmXUTY2J6m9P6udx0OkckmZ0lpvrK7vcQzBA
gI9KBrCyrKH4fuTia4VbTZLOFpn41HQlhGYa4Iu6x3Zh0PL6qDkbbWEdJwv3+ZL0y+HWLEZeeUk5
cwCtXHRtvXuwQutOUOh5NnwYrSHhZ7hRUqEPr5ha62rtfui01XOTzCyhfZbqHp0ODcg7s53I/HIf
QdojWZbA6CIxvcrlxZERfdkUXrIA4hdi3CIvAkDFyk9zmjt7xNKXx/HcmPIKoIKXOw2onRIOfE+A
jAocpwv1PuztkboBxIeSENA3AAefH0dvYLmoJ81Nim4yj5boIe2MUzQFhQ3A+DxD2YE4I2ZYe4uU
OyCjS4ePMBQVL3R+ECwgpD63PaR07Wcn9xPhLVE7pXfFUgAdMHwWk3HstM/XT+XGfoIbDPRoIFzH
kK5aq8zGlc0UEWLCu2p1g9XRKy0cPVL6O+HCxSkB+xVyHNCoAoQpS0bny7K9zkAO0rJEJ+WpcPFe
m9zQYt/c65vtGVJeatJ5Vto4DAJ8ZIL0xR82P7ttsfNWXGwbVoMMUXfAN4m2wN8ZmHdPRZquQ16k
CwNsaKQHytjnRuf1ToV308hfuBUK5xhsln/+zkifa5WWepAS5FMBIKOT8eJBz5qm2XG+m3bAX/v/
BeGhvX5ux/ErlIx8jyVLVqQ3cw0pHvSV91iD1XONVx1nGmEMQF2YQ1B7fPlYe5KezLkja9hi8JBz
GqQ07t31uGQfdO2wBZgeiNdMydkObP/5imayuk7rpM5dpT954xJ2kTuO0fWbcxEu/DVCZMPPRwEE
MJJzI2u1ykqFT+50SjRgWHP6Kmy3eZ2QEt12q599G5Gr3gpg9I6ZJYrQswb7q85J9kyWHlp8mtcE
vZ0Nt01b9eFS2z8Z8y3o5lE7IzsBgxq/yh+LqQsk53/p+NUUF/ldSj3RkLvs1W3jg3M04ul++uf6
lqiTdQCAoDeFSgMUWdGQQH32fEtaS6y9V1feHcB9dZjaDcP8pa+F6Pn0R3QEl6hZe+gsLJ0XUa8o
H8iAEQRtJE2GkiBPb5npdXHqsvzBHYb03tUK9rnX2fhS1V4bzeusHYXIUxr1Q6ZH42j4PCArlzya
LvDdQW4A0bvjudTYBIsCg6ELaBkwn6ibKg4F4OpaLIJ4d3a1IjE8GuZwo/HvJeob17dvz5ASf7b6
ClzH4Hp3k7gDtAF6q1ZQF4/l9Pof7OAZRYUQVW00Nc+/kjCbcSxs2HGdNdAEif2m+N7aXbwI93Dd
1MalR3r4rynFtayEM73OPe9u9PlTWpNXtzuM6/3o6IFpzjv+cs+Y8qE0FzRpJpgE70osK4vutf7l
NO6xZWx9JB8PIsgGkCmgTHW+eWbFC2sC6hss06IJZ6tubgbWeydv5Q+2uxo730r1zfLwAf7hYl5e
TlSqJOj6ZOWpwWBu7v0lKEnDo94smp2Tp44GIYOAFBACOMPFXByoLZQjUaLmRX23y5PZLFpoEDlZ
Cs2cfJy+DtnkQsjGnc0fwzxIX7pW+RIuA8ZnQn0xxzUsmc8/c09v8qjPQOEdoK5uZVawstK2Aitb
xdtE6uqZNBDJjpvSNlOET5ll/NTbHnoZ+sr72YvQ9EE6W5hZt9cVu3B+xEBLDNO+cEkSGapcrNqy
F+FQR7sDhL/7MrkBOUGBTKNQf9rZyItMFhuJCBdE6XL+w0W54vx4tAOhjefxLAGV5XjoHrqgeZPD
r/Vju/f+XBwNgHnRuDRRKkPyfQHHNlZepK6xZIlPgcmZvGcg+k92D5lVvdGC0fg+dVB3sSg6Y/VX
gf+L4rrbfIpXbQ+7eXHzzn+Kq6y6RrnGYMWcJaN2W0PP1OTdsQL77Qy5L605ftCn/DWGCSnIxgOC
pvZr55GtTj6uWVJUXwtLi6f1z5R/rqA6Mi3frptSY0l8TVeXjSsXX1MO9Zx/TW0sLcDRRZYYtIvM
9HbBnMOa73CxXHgUTKSi6oHnBfmvDCnPjfgOm0yduUXS1949T19TozzOOQiE+U5mcQFPwnJgCWvB
6C18l6c4yMn30zSHRE5iG9qd47I5tpBnjJ3FPs0dhvrKhS1xZTjZgWRG+bTk3nBYc/Cdz7k3HTGP
Yz7rM2DrzEBo3SFyeUoR1j/yxnphEwZHAVCed1nmN7YHYuuIfzG0JT+BrAu+i4LtFLMjxVzQJMfo
jX1jZMni3KDfWz/5t0YZOT+GX2kaHdLn5jd+8/XvL//u92UJGIRtZNDwv/g4ajWVNGk+GGhMJByi
3dAPZol4Br2CT4/LDCGd68YuwDLn1i4oi9cCEPbOgrWO/sqz7qZo18gU9hFu5uD6mERa7yYQ/Tdf
4UsrV+ysddM8msOYBJAKXKjHnG90h/GfftUdmhj1FNgdAygtRfvSmQKMKgWdvuBZcJ4c55+s/8oH
O8opEHrXt2DDj/jvf4JyFZhRlk7pEOz3+iOjr+46gv88mkY9tPaQVhtvguSKAiIDfT6Z5p+vNl9c
G9xaWG26nubuz5KC3HT6XmPK0cy+OCXfybEuTzFYg7CzsgOAyOHv6Na7Uzw31lj1Js8To0gmj4S9
B6YVYMKd+u36Fm68QLBkIv0BtAtQfTUt8dIiMyki6GQ6OCCQ6+6roAtzAomzYefAXnpHVM2kFgIg
LXhb1artrLW6x2wrR0XLlBMXUET5Uu8ZUekkEJrACrywrMWgSKe2ZKkxCHQQsyKZ4yVJb0n4Quw4
i7Soj/Z027c+0ntTSpxAqwazoRVMdey3poXZc+Pfjf1OJnYxqCIXBEAxaKRMxFyW2nMidB0K1gxF
Yh67F+ubHmMaL+jdw3P3Vi2SruXL9ROx9Zne21Mi1rJbHZNy2GPGEFZtVOVoPa175c1LV3m+KuU+
lc46QMMOVgoRF/EBGCcj7p/937s6K5dhD/D1SDPhkV0UcNUAXHMzy02JU2AW5atr1U96xo7MzV+8
vjy0wg+LZgh7+5ufgUvAG/tHsWp/Osyhavx0fV83HCYyKCSGSK0BS8Dyz11IhzC6deuaJu6j8Uhe
vV8k+ski/QQBT/xz3djW0XxvS37kd/5DLGvrS7hVMjS3rYmBJvet73gwL3scUVunBfcZEQISDiS7
0m++M1QVXd5V3kwTotGwgaQdd8AsRHdinov2s7wEGJVAwR+qrDLzODcj4QBZMwiaoOH8TJ/ILTCh
9Uv9AkmABHq9ESvBNX/iOx5raxelqgnGCVD2R8nz3GpuMy0Xtk2TTOcB1IYCjDsHqNFM9k6otem1
JN5PKh+AA0cNUl3k8QaOaZF8cw5kDcTdDPHuKh5ukADtxMOb5/C9LeXVbAVdjEqDrRnEl37wfQi+
IkoAKeEYzjsP9Nble29KCYiHHsRpqA4XyRA78X/6ywGcQkcZCBy8XudfRzcmM89SzDgMdASLVT0H
MjCLPn6RgMn9PyPKCpAdGkQsPcJJKGGTdnxsLRaU/nPW75Fzb+4VqviujzQNlTflsJkgHPH9ktOE
ujVYZjT6qGvg47q+nM3nHuArBBUQzUIZX7GydKzt+wr3dTWn5djnBp5JXzhRD4Aw2hPez1WzdPRM
nSoem8WP09nfE+y7jNoQIwPiB6oIXGXkMOffDen8QtA/hB8snDzSfO+uxxh6nOvWn3VonWixkVtc
X/aWl/LhPTAhDB49IGnOTabC7pe0lBeZ+kcUa8QJyW8ZUrDa7mzwhstAdAOYA/B8mMVW2+Ck1Xk3
N1mZGM4fhv1DSGCVfSgHaT+8pDNDyofMcs5bm2o0ccwqBkb9Np2dBIQY8XUzG++0zDUx/gKWETkC
eb5zGab0p7ooy6SY/S5u0yabg1X4b4RCVBLNSMhfgxE6GBtvzjDlP+9CoDY+3dkPUD6d0IoeyQ0r
k8HQv5mafuS681it2inVyRwsnv1AifW1y7rTKjXL0OIEfpJ24J+hoHRdqhqypkAmR9e3ZetXocYG
t4M2N2Z3lV/VMGDxwO5QJnkPiYWFxpV4cVtnp0K5dZjQbkPXGWU9FImUXLajVs6BYZNrH+677kdu
PRpmcfJRqPn4cqCHhlIUkJlw2MqVLFCHKnS/wnKsPjZsjAe7b0P34ZYOCPnfW1EdNrfcOR3qMuEx
AQYib74Yw2+GGesv11cjz+R5Gi7FbKAJ6ANbC/yUsprZmnw696JKNNNvwn5qGVLSOb5uZOsEvDei
LGZ1xtbOmF4leQViV7MJ/sP9dlGuQykMM+AIf84vXp310HN2WjwHwzezeqXmqad/ri9h63ihE4Uc
ExyyoFFQ8hejq1MQSnQwkT3U6ctS3vA0IvXNdStbXwMgWDw2ABVAtUfZqI6nTr848IgW6Kl/Y3ht
CB0Hc847jncrTwIw9l87ykvdDy3TZiMvk/ZbhWhQy4MUgsfplAZ6NoZ9px/Turqt2i4Qa1K5+UNj
2Dv3det1PfsNykdjQ8VbV8dvQBGs+YWuFfnt/dPe9V6Uszh/vr6xG++oVBCQY8zAy6M+d35CkBUW
gzPTMmFashb141JBuXI4zSWoaNu90ayN444CKkoFUOfGI6oi83lf2JlLjRKS2SIYyZ8M4k6V6+xc
qo0TiREeoGfR80cFzVBO5KR1+Zz2K76h96ZDnVTLDuChwUfcw7NuLgfFYEyHAbF2IXxFM493w2Li
meZ9YLIsFOJ2bfYwjxtHXzZR5fSTnKO0lOXMXVMM1HXhVj2C05iF+tD/hx3Dp0fPGtgdG+j680NQ
zQPNxoGUSdf/LMTzNIGJDKyAZf/p+mHb+jIYzMPYNI4aAjflKYIoBoTjHB9LQRxszTl4grLQqo6g
6tq5yFufBo5CYjeR8IEe43xFaPRAKJRnVeJAkJjbX30w9bj045mddBUSxyuJTlSMezl1U1pPA4yQ
Isi82M8ejfy+q/bQJRvhE1pJEsklm0lA2CqLwVTJMtSwM5RpUBRl3PfFTUk6yK8mE8tuc+7dYhDi
eP1jbaV4sIfJFhwLvOgX02M171cxG3icEvMZEwM80I/Nowd2lYj/mkpA8nY+2mV5VOIn/jWoHI9W
pxiwKqXBz2ZcRdoXETextfOSbBmR6DSg4ZAkYazwfDNLR+h1Pa1VIoyncoFwvdkC73f4Zbdfd/ZP
RghKBOHgVUT9EDh/1HuVW0VB2g/oolVhWCWoYw9yOQeo8rqv4jck7ta9nsXW3XpvTTnxjd52Guqm
OIxTBlT5m52Bb1Ifwv3iqPybrq1LOqx31RrBMiN3NBs7yO+EW52W73gamzkeScjKcCrvCnoY2oh3
t+Xh+pZKV3fNsrz17yy3xLLqxTcx1XTf5skSD78GHnhv/5sR5bZNmRBF5uKzLcPxO/1R/iNAS/py
3caWe8IgNFJnBP+ArKg29D7n/lrVyTDSXwzDN4PANBMZov/NjPJ0aIO+5KtW10k7OKemyW9EtX53
bboXNm0tByHgX7A6sgzVEQLqllqNKOtkxhR0wDFecyjnTDYanL1q2tZriPcDICfJq4jQ/PwIADUC
AJTR1IlvURIaKQZ1CTSvr+/bxl0C5B4ZGXCkKAypEcSS9b4/C/gI1JbD3AGRwGCGaI0CE7dj6W/q
qxxpTALD6Rlo3qNJo1xb1+u8intLlVB+y4c8cMYHs/rasSNvgbz4qU+3a/FWZz/Qeu4MJ1zHvfBi
c62SxAfFHMmjo0TWNO2Ztcw47kw/uUja2uIwp0WY7QVLf8/0xUrRU0H4B+AaZibPv1w+gNsR/6sT
cC8e7FBEb/UtRJ8CC3XrJnbCEu2V659xe3PfmVQOiyiztbTnokbXYzrot3Osx0WQj8GTcdvdLMcm
dHYsblwEoruYHveRDAHzIU/vOwdlGMzxJx2uMa3qIwMfGLpTWv50fVkbXhD8LLYkj5PfS2Ue4qTF
3MeYVgkE7DC6exSVEfbW85i+asNOyXzjsURYC+YOG/Mn4HlSHO4IZubOKXHbGpDfBFOdUVAC0vpY
r/Zy03LkkzVmMO8LTGD+h52U6s1y5kAWFJRnGsUa06zxn8S1k2n6zRM6fRxAgnEz4NXR44crAXHa
+ceyppS1eZbnCR/fWsDwdQejkPy2xuiqj0b09Y+2cTJQkQVwBPg3OV6m3HNwmA1EE2uRiLwNm+52
yGwIbu8kcxt3GdEhQmgAeJGOq3VZkHzWZunY6IfZz7Xgke78IT56Gh9Hj8g5r3/tKMeicHMEhjba
Ya7zQlI34toPyl4A6t7xjhsnHT4efTfpGnEGlYDQM5ylB21tkYDyNPaQMESFY6A1byD4rMvvYmqN
nc+0uYP/ZxGY4fMzYQ+G1WLuoEhatwptpP8mfWnAsUogJ/QfDsQ7S6o7rFraGE2KluKQAko161gg
+bFwdydJ2Tx47+woPtDn3SIpA4uk7tDBs2jk1Egj94hB5F1RnDsCGZRnbEAHUaBT7hLm19LS8RqA
KHpnOfpGeZqseS9N3TYCZCKGdYBKVD9OOQ+OPlNUs9CFFST7A0btX9c/yoa/wzL+taB8lCnLSl4Z
sFDqQ1zZP8DgG/a6e9KMe/AWREjtwusGt5aETBhd+b8pvkqQwH2KEWACg2j1PjZgRtDX/vW6icsD
YMnXFkAmCdHA5p0faXD+pItRw4drrReyvAzG8W3Z641cbpw0Amo4yQYMbLpiZBrcUnDUyRPWpofK
dx6o9aUg9l2+LI95PYKuxT1dX9blTQW0Hw8EerlwRvCp58vqU832geGuEwxpBxMeouUp8z5P9MMO
4dyMcn1s7lejxlmdYIIA/MoufxDtA9lDye0tRnkdijYd875p8c6SuKqcIigGVBjrrgp6//f1fbv0
qViQbCyhe+eiTawsyPS1yqP6XAMR9JgW7esIbpt2GbAsYGhzEl23tnUuQDWAArqUL8NgwvlXSnWu
oVGASDqn6OwXKI5py2tnj2HXj38w77RflLk47vL2omWGaFYOKarseVrmjosuWp7YFe2jARDNCExd
7GTxZY8raMMUYgcwNwC3gABeTRNcYKvYmhtTUhYppJKW6tsCZdaDcB1+vL6NF24CTzpgEZLiQ44y
6cpD2KfE1LpumhK0VCPNbaO82imLyL/hzIGfW1CxEXVakaFvsRbcVi3gXOcxLPYH0ZTjCeA9Gmp6
bx5sZ/CjpVyML9cXeFlskvbxxKNvCuAr1DrOD0ruMaNBEDol00/bfLbDG8OFJFIDjCeYM8M+HHbW
e3Ew/9pDwQQ5F5o76pyTVzNSdh7Wuwwh+50DDQUeeh4JbeeZv7huih1lXVOX5hj5NGFnOWROF7jm
5yzqrQdztym/eRrdf1ekXDWL29RMfawIJ757BbHsTfHbh85VHxfhlz96VB52vtne0uSfv0t2sqzI
IaYDg/fi51MeQWNx53G88Ipy78D+jconusZ4ws4NIGLPhrnD3omfrAhFyMwovn7s9iwozpC1qDjW
8hQM5K4CrWk6OKA2BUPyz+t2LjNRZSmKg8f0Njc7x8L1Kl7oEBX9k20H4ylJp6CtAmhDfF2gPe5A
+vB/NCw9y7uP1DpdJqoMhp1H028hUzsf8i78Oh8s/eTc/tP/aIOdPd08h+++mvzzdxbF2JVG/v84
+67euIGl2V9EgDm8DuMm7UriKr0QsmUz58xff4vyd312Z3mW8IHhABhQc1JPT3d1FYdVa9iXWDiI
/ksirNC+rJmgtnruhewYRiJmUzh1w49ePeTCx8rE3WRvqRWjdjdwi1OazpsvDlIDtF9aoItvRU1i
o3nSMtvjVxzFkosHIyIa0hE/401KjQks6ZEA7tVuz4YDYT1cxsKaStrStF2aoIZUB2injvyw3/MD
6TfyLly57NeGMPvci5WHGEMGGxhCE33wzTHqnlbWZM0AdQ0GAsfUpRj0ew/Zh2KDxoEyeBA+e7c7
qA/s7hweIz15vG90ZdJoivek8QGdVfx+n2SlkXOlngOfmK1puy1aAd8GiA7nbIs6///F1BUhuAeS
DEvjDTpPAASoVnzp0n0Hkqm/BqjtBRKdPqmbuN9nX8Bu6JHk1qnddWYV2uJaKWLR2+GJBl0QFcU+
kMNcjybIEo8Hk1C/H7kPdqYht5ChIgGBxKqqix9YpJXRLUUvfw3OPdKUwS4emkqZDeqFoLOhrvxo
wNLSQ1oGGbKVbb48lf83Ohi7uZbauFejvEcic/ytETL8/lxBci7sBhAh4Y2LfgyEx3SMrrZKj2Y2
7LmieswiNwkOY+Te39YLg7gyQV1IeV4USgyy0z3PvefJF45rmR9r9P+fuHzl2M5biwotr0zNp/pi
b/Ntga5jSLzs06RGouNTUN8HKIhwa2/QZTso9qIU+61xcW1ndm59J+AMYQtovapnKhJ5UIYRtbUd
sBD5YET/sUQ5upkBgxsVHKYmj/QYej1ixpixoDPeQOSV2VvweSCNVpFSgYimBizP9ah8duRHtUh6
YNxbkokT6ZH9ur8XFicO2j3fz2jwGVLOR+KEqYkLbOie3aalb4EykYiyIw6pc9/Q0rwhYY2KMrpg
UJendoJaDlIvJu2Apv+WhMMmKV7V7H3Or3Htv8f3SI+jPD/rR8w4kOtpS/KoD0MhH4CT79yaIRln
FqUOvEn8z9AkEOldWqIGBdk8v2fFethD8QBMVEIU6G2VrT2kb1FBsxlADfAblUMExtcDAt2Tr0gh
FAQbQS/2rOnlNss4g0ymxC43+Vp37pJ/uDRHbbtehcQpM2CpAiHeyV8M7xvh+Mr7JsfZQBn/I50L
3ntXg6NWa0ReUhtiDE7qIiPNWZJCtfkfuQ8BUkNBD7cS8MIA0qCd43oGI40ZsqieBhfILugJSpm4
UX15rXBBTdyNFeruy+IgCYUEmnrSW9TboFLpOdAsPkFUj+nf7h8nuqGBtkV3z8lRJaRMDVsxs2fS
dzUFKdmH/MFn+xBVtaYjQexED/nwzI8PeNmuVbtotNwf+yjGgsQKL/eb4mUQqqUAzrfBRX84mOWM
tDMJOOakTXRA169qvdwf7zcO6eImubFHHbVMzpQQizy4op00z9JkdBDStKDYnKGWl9m9M/7Abye0
RvzJbBLbkM37n/AtQ3jvEyhf2c05p1qCrI/KvifqsUGTT551Zh45NVpWo52CxoueC49t3BhV/i43
nyNAe1O2QcFQV/NdHPzKS1OG2OCwa4oG0cnTlNlxLT2oDPQO1V4vmFPdlJtG5ra92OvjSj1gedMA
saQi6w/8Ae3tvUaW2zZQBhfqEqzu2fOvagNhWPwd6ENlDbwdbI3780Z5/j8rB0jeN0stSjqU9ypG
DT2WPDO4A2BuolHkJQo6/iiGpAeTs+Ep4wTONzSt3ze7vGMu7FJubCj9RhZjeXBrHq/7zgiz3pIQ
H4jeCQWeWIytnnnlCtvvDq226X0QgGkk5IncS0Ygv6UxUL9Sr4dQ4sx2+crX0Q07f2ZFQSUXrJgy
Hn1U2JqoEN+aOixFJUZEDr+S4gH5vURF1WkDjiKlZ0i19VaLDjRr6h+7M/POnEoEZJd6CCaMiCZU
H6shBZ0VyWB/AdOI7EHAXc0MTxuJ7yeQvTMZb1chZ8AdisJF1oIDB8TUhiSdhJ0CsXT5NObbAszK
9xdtaVrwCgLoDGlVMIXQIU8n95nsFWrrVsNDCumiInzCXh3EUI+7DDqBrl+QftyvyaMv7FG0aAng
A0RbC2iD6FlRygwqaUznTuxLzeX2JNt1XlpDlppC/28PlnkFYAvEZeApQWmHBgpoWopWB1HtXHE4
FmJAuv4lZiyZR1Z+h14Z8WllSqlsxh97M34UcBbwztH0pp3IZNLECZ07xm3+PAw+bxawixZvUWfR
JmQKCYRsQizmM+/3yjbJoF95/xsWLkaQ9AIABCZNPGxoUehCTBK+CrXOfVIDHhlmkbBoomS+kqnS
k7Wu2u+CI+WnAQEGJgk+jgWVJHVVJJPWMlkq924sj9nDJErMU6I0DNQLY18GhUqTb4cWO14oqtHw
G7AtZ6j7Z6PWmuE48XtmUiGyKAujPnog2UJ4XFitEql625Ttrg3VM3QjBUPhR1mfFDB+d16R6aUG
ZwaR28YUIP1ZcXVhM23AWUwP3U9xbETSgr3bEtkRqeC6FeBvJKGcVlz80kaGzwMVCGogAPRSG3kI
2NIP0xhpkSR7Bf/6o8j8UPrHrnyohfP9RaXz9t8bC4BhIA5QX4TUGBW5JWrTg5sl713RMzVxA63S
jcZBbysoSNH/7kA6CDTY61j3eqowQBWvldFpWNH/fQDCYsjrohhIoyyLrvUnhSl7txQtb1Dttgys
WQK2yA2QH+6qaZOF2xSVfFn8ybbPeQuC41IGXcxbFvmn+7OxtMVl8DlDqxKqDngGXkeYUjZJnSgV
vct4H2X7c9SOcUEqmSj5w2qATqU8/owbhSfUwgHcBqL62hbIxtI+yNre5ZvoB2CYJFZkxGDhUf7Z
MYUOBeCWX0EDLS/2hU3qNvWrgS9yvutdwWN+CqodeXZe4Ar1t3lS24C3GGMLNh1uIF42GXyzipab
J/DmVKOPRZtLzSxYpK8HPRUN2Cy5pndTcSdGm7LdS8khbo9Q623McNBzdOlUxY6L4EInIztMa0xM
iyt88QHU0aratBTHebcJAWNKSUoGKbO8kwjy8BbUYkomrsT4ayOeP+gieYIrXI4iGcscjdzDwNWb
MtX2UruWf1y8c3GA/84s9WxhekioaRFmdmRqh4tLg8WrvJA3ITMQyNghWzPrvQVWJJFUsu8fm/+y
r/4ap3Os3sAr/ShikE1iHWRZL0xk29U3czo/185K0LW8glBGxFU/SzZQe5jxKiTZa9hS0veSdZr4
OQO+c3wSvBdtxdTypM7Eg8JsDe/O68ULA3/gQ7bq3T771YcHGUzVHl7vmYH2NeTCcs/6nTe//5fJ
RCcW+Kpncvyb6ClvMrbpcEhb3F0q6HYsCc+lAlrLOqORTnLUttm0jRP8um/4m6r45nBeGKauAuhV
qUku9TicExj4nkBVeZ5YwE0K+ED4wWDWL84jwoYQs/Mhk7Hp+0PRqI6G4K5vIh2ypJtIdIPyVLLP
vNeC/thGrmtAUq3lOxKLjtqtvChnf3Hvk6kooS77ZmhzzBW4hZKNigyb3zsNs9azuDQ1SKuB5XLm
1ES4R/mtYOjzdoJYhRtpB8kKzKzVhbog6Ysn2bIPeWsjAS8AmIeTH/VZq1wmQ+PD5JFc8048c8AL
Xs4PIDLbVsCenIbJ7gVnwPv+/gouHA3gd1g0AYFjHa8R6ivRiRxwBTPPhp1O28F7lIQNRNCNUTyW
0hrD4bIxCBOAbhi3Jd2H4YXTEDOphHOYgQDZ8YUeygREjn+y6MHPumgl+lxYaYztP+Yo/wbIOAcq
d7F3NVLtPdtSxv9p8v4aoAEU0SBJ0Bpne7dIar1kZXPMPv2tb0sTetz6NWL6eWNSG/dyON+e5+Ja
KJmiF+sRw9lJpFuZqm/cyr0fTrlIsRCaOOvww/no2QMQjldq5FvETeaXRiU2Rt0cmYYozUbFSfEG
FkRNIpA81bHyqi0fNod4XEtR0+nPOdzBgNFnB3QeepHodlzwL/M++tewN9n8pCle8RCMyawg3/CK
rvZj/N5x0i8E98pWiuoqI1Kb/SPw+s83oE8SHwD0K7Sgrt15JxatFgjYskX5GPBPqKVDGlz2fV3k
N/dP4tKNOJO7/DVFxRlROeRaJcg4HaVyLDOneSuRDx3Des8y2/BnJRnRwQMPi7emAr+4sfBy+M4O
oLhFeUQh9ryq4hgYbnOVMFoPreIhata22EJYMz97/5qZ//9i/9ZDVkSj6vUuOzpqOFpdvcv1oahI
++63dtUe2506EVATJSPIJ7NPbmWCv5vXbvb4xQdQa9kUXFQlUoBk8GawOhfyGyGJzdau9eZ0lCzB
+mDIZBwilozGQ5c4jT7YjY5XRO48rqz1vJY3nyKK6DZX59QDTdvie2PaopqEhFzyMECnHBgUFmSi
lZFUb1FkI/4jtfhUvjV1Q4RJ96YHrX1q9NZ7v/8hNCHnn/198SHUk6KM83xKwxxpoWOXkzfMP/dU
p06jQJzATqEsmmBFnpRI7/Bu5fv9FD9xldVMeh23RlNaYACJjwE6VLN/pJP682XI3uOBNyeaaSLv
GiGwpobh4Apd/hZq5dfY7IL08/74F9cB/VgzpTwYo+nHhSo0o8RFWIds4BhkdUGe7LGhIVeZmXsN
GC/X8IOLZ20uJAI3jQuXPmsZKh592kaDC7KPaCvUU/w5BlG20k++eNQurFBHbdAEL1G4EnMXt+Ie
osX+rhCCwMqlRnu+P4PfUkI3WxmlFQQ7GiTOaYoUtWWzKmwwhYinOquxxi1v8zaa5s+MFdjFG3aL
Nfw0og27rc1xPOa2v3+NN6OlfbSWvynM1uLs3sp+B5+SotftBn925nNoJfpaQLAUnGt4qP/9VsoD
gJ8ViIICHiDiA5KPZOCQFfAO0PyJeZ6opeP5T83hf8nEXZmlPLsHPo5QbrCVmeIQsh+599wJGzU7
SoCBpaeCg5e5vyiL638xTuoFmccqFwdqMrhKF47bfBgqM2+7aiOr4VrX9VIyBoNDCmtWZ8Q5pQZX
geU59cNqcHOz3zYWb2cnzmB+ys/z6oIWfy9bmV079we4eG4vjFID7JhhbkvI4D+Z3ttBESzUiyoX
91UdSCTIBZ8AAKyshHvLN/SFVSqgTMGmp2YBhsr3uTk4UjMB2nysHOipVdkBzEe8h6yuyaRrXmN5
Pf/OMf2o5FpEmh4q2y4rNUce7wYUmFSmX3GG/+V4/McMfRkkUIprmwKFLg1p/lOsqXrHbkOP8MqX
/95lAVG4Z2Yt9lwqTSDtz89ckmidlmjAeOrxMdeCRs8NWcdPNV1BzrQJoZgbGnDGG2mY9MazAE+2
q8w3gEAyRO5UZ+9a/VkqG+bTZ37zww6ca7osrj1ZlkpnVx9HbW+uYrosFnCUUs/0I7tuH5vIVUVj
7DcpWgN0iJfnhhTvolYlDSiOtH9P7F7Zp3Y6E2rQt2aw9EXm66GZ5vtYMZui0pVirf6/+F7CvStA
og4MTLRoHCNkXSdWuDU88Y0fHbl9lxmw7dj3j+5/We7/mKHCTU/2s2kGT7gRY4mgaUApRFSfm/SI
Vh+zRLMSQh4eUBHVSLDXJGwIFXC1HPFHqjhsfhyYgiThjos7nQ+5lTO+NgfUzRkyYqnyXTO44IjT
xTjQM8+SmPyxXSVAXHacF9NNXUaDlysdx7a4FeLcisJ9rD2UZfReaCctcjK/2E3suzA9pew2ahyv
bQ3wXm4ZdV9qa4D1pUGDrgAXxixFeaPmG6pBM0j5CPeilMOnGHazHXEwhkLm9l2aSmuzPG9aOma4
NChQT4FGE6OgBIjAf6jlk8A2BES4bWiF+Tbl18oFS3cFSossSJ1nlkSagUQdG4Efcg8n+NPPf9TB
hgVdeFsqdv/j/s5eMoQaO5I9vIaWYLrrymOkXp2ZzNyhLI2pgBNj2nNR9c6Uh0dVXPPWC/U9oJyQ
1IT83qwvRXmGMcb73OtQGp1yxY7bcz+kEGnrdLXdCtpOK7itEP7Wsn/sav2Oyy/NUpegzzVCLAXK
6IZgCKm3YfkWr3E+LG2PCxN0jXyShjHPGGgydvVb3x2raoDenhUmIlFjt4rXbteldUPWlAMKAYgM
cABc70Ym9EqByZnRbQKkcWI8+5RHvnXUvnUCVAr/dZOg8R7Ub/B/KHZDae/amK9WQxQEUMEUAVip
rI7/FD5ynijxyr1xe6av7dBHTI2jJPRhh9G2jfIxKW8FekGf7g/m9jVzbYRy5U2XQIAxAjIGSIdS
50WP3TL5yFr3rSw83GEG4mlz9QfZVDq9DbHDke0AlXelgdMH9Qein4EHJ605MYZfQ1qk2+RvfPjF
jC+ptFPGrxEZhCJgDAmogVKMnKD5GYS/REAbxm2mFg4vbvjc8HHT9G0PpYmVabndv9ffS8090OKh
pPRAnaX5aZweG6c2OpmglUX2V1DDa5aoBUgBVEG7DCxVyiZQN7FUmrH/ir48nY1YoDVWMHsL2BqM
DBcE0mHoL0WX9vXuxaCYIB40jCxODkIXOHVhVt3zIAyk7NvnDGxBqtXXLOnjiQBUEomsjgZbEnp2
w27aTueyzygDH2GPktKGX2tSv42TZbh51D/AAaaiPEx9Xt+BJnWo+RF1EM4z1aocSVyAX7iLo18r
e3LhfM1XigIkHLihb3ithJxTa8B8eFescEUPOoder9xUxmdNeoLUTVEeOzkgMfNc+RK6IImUPxbM
YwOYUfg7knZREP1M1S8FfW/Q7G7fIELJtL6VNysbZOUzaZ0QnyvgwjyRdzsx5i1Q0pqNUoZbJFzj
UzA2a+0g35wG1zc77j8AXGYq07nYRj0hQMGWpDGwrO4uJ0inleQo6z9+/BD1H6f96+vr+/v7w8Pn
9owUG/ndk0T/+udlgX3kcdDfN/Ps0K2gRSDLPWhaJTfYA2dBZHuwJAuMSAffDu1mJ9ieJTyl9uTI
G87Mj7LJ2kpEkm10XqXtvr2fZxUyZeZfh+zGTet6qPmqnEDzzJUATCBWA8EpH+RWzHvtrEEUF1Ll
KGviPgEDyQwVppVnuCBSwqpVZJfdBu+aNTkgdXnITBkc4fcnmJuvd3qBZ7od0EuiZ+UmLTeyQiSM
rSa7OTmOOpjB9bejT36JpDRO+/dtQHryct/kN3blxiTapMAhM8dvNCmZgtaIAlzksmvsDtXJPVof
1sFI9FHXQvLD2hzROk1ci8CtPNUnx3F0Z2uaNokweONxt3KvLjwIMdUXX0PFP8GEsjmbF7KrkNDM
O6M+A8gXupGj6+V+2CbIJm3XoE1rRgWqqowdDSHaAVOAB+eL/jH+KBNTeBX20wMUzbqXBkrSz/7z
yrzP19SdeacBnGwY4QkelJh342B8HI7W8ZgZ1jHQGfJRkh/zpFsp1OZIvqkeDMz7c0T0T57kR+dR
OrXEWdkItK4MQs956kEMg1eKNnPjXd8+VZbI/jjUsusd2qeDVe2T0Nq/8pZm2uj70blfj8B3/h63
yho8cXHTXxievexF6QIqQEgP8zA8cQav5wftuersMsb732qEt/vTvpBlwihBEPXdFy2iJeja2AD6
jjxkG5ywlEz7Tjv3E8g7ToN/8F6VUI+eAgiPrUztbQgMaDAknsAIhTYD6BBd2wQRMdOHg6+6BVZU
Ms+FnTsrw7q9m69NzKHMxRxmIZSUe89TXNYWtwDcmpEVmozekddXVNMc0VmFYqxZpE4qgAitkPiM
4g5GZ/S67zAP1S4+c0+8kVvYoE528Fbc43dVgjozIHIF0FODxDA4F6gtKnPlyPtJjVGCI7/bBbpm
lvqPwABfuZ4QlP+t3MrIU2mX29KuD0BDWPMcpLZPWOspMUInMgZykuyKRGb0CJZsEpP561v8q7BD
IyGM/gr4ot7vpE1yYDaN7lueHmxK8OQ/M5a6MqLFnXExIGo3ymmVhoxSKa5RWP7jOT+u9fF9Fwio
KQMiXQU9IwhCZ0Xa642hoEzfpJ2iuI0h6sLOOzFPhRVZmDFzcuKPwJgcf1vb3GttVUTd5VawC0hj
N3aMRfSeeMwDyL0d76Ffv1cXXCBqNXi9AFu5QPcQqV2YqUmoulCZM1vzo9oo1rTnTeK7Sah7r/fP
yEJqDNiIC3PUGYG5NJmySHVbE/3pgOZbiok8ENHMz9wIrcgOTMTURDHu26WbN2fHemWXOim+Vwdi
JWCYsq1um03+EJKBdKAReC03nd09eOZ9gwv+9BttrUG0AqwkdO/mVEGIO0oG1fXsyBCcZoeFtVin
XPE5a2aoYFSAaBiypjCDMNAZNv6jZkdOoSvv90ezAJ6ANgvA4/9/ONSzI4HEs1L2veq+ZRs04Fjx
IxCxT/5B3k92C4UMBVckkprv3Jrh+QfTRwfMc9BNRysV+FqpAcoI5fNEGlW32Zdb+VPeJkZlioZi
j8/xT+l0f5jz5qONQXoB2QsRmF+FZt9hI6/k+i7QXKE0Q5HAQ6GI5qM9YE2fYymaRfb5P5ao+fQb
IYAYXqS5WmD2uhQA17qvBSNun2Wz53R+JaSbXdjtwGSoW4BdCG573kYXN1ON1pVmSjPNzfbRs/zM
G2uSZ8sz99cAXe2HkCA3erMB+cA4QIY/+XvWElc2+/Ks4aEBrSwJLIF0+h6gFE3p5FJzxQP7WW75
r+o3iMxM/olfeVMuWkKUMINz0KSKJNb1hLWpJ7ZK02su6DPKp+inAvk0C8VMsDtPn8rKtlt0TpfW
qBxHE8tdKHmthvTcDBdDk0z+6D9yh2qnPLCxXn1AepJPydoLf+Him0Ohv4OkbvIIDcwez8GsdgSv
wbP4xf1q19iPlxzUpQ3qctXyQuHCuNMQ0AYd6T/REXasfudWs0KesVBrUHGHo/cHr1E0HtGwAy70
oMKUZp5rxDVJTv15w59GQ5f0es+Z2/CYnO/7ioVEEQwCwMUhF4MmY5pFMmG7jFEbGGS3CintAE9S
adfi/gxQFQbPPOGtFBgAQYdgqd7u+h+rLCiLc3vxBdTcQnvYh5gVvqAy0ND1SBQzsIQftS1vXh94
A+Qe78k5stfEFW99CXAQc/EMmBIwN4nUQ21Uq5QDGZTnKuxkefymrLjt9Jtpeuv+BC/ZgVo65hZM
ibNEwvURrOSyrtuiZlxWK7aIQ3+Wk684oHzrzIIf2JUAYf5pVx5SRHKBQxYDLwSwUdHNY6MQQ+aj
iHk3YeCE477KjBzqDCYvtMJKvCnerBvS8KCsQzkK6lkzgvZ6ZHwAeMw4CZLLTA9cuWWLnRptCo0o
6ETzmFfP+wqhZBIdWMBM/OdpOEk5kfgzojRdEezhi/U/W0fxnotEn84cKtj4+1f1meeOpj73lc6i
58nfjQMUxzzL8422Nho0L8iQTgL/X0ra1zghTWfKJQLzFDWw8xDvBH8FoXNzJWCUuEIRV87Chjd3
jgh5ljSbX5RZoHpmWY8QOlWQRoxAnGAmYVQ6AV/4ZtmO3srOWbKsijPzPzRoQHY876yL206UBrAD
MpXsygODvu4B/PK+wBebesAkh5KW2kodZ4+SNq4V+peWdu5QQmIWoRKKLdS90TNV6UNBQQb8BjgJ
jjAeNDbirZSdBY4UhzSw2nwLonQ5Okz+NlKPmRbrJXdge53lnIDRJ5Al/9DG3TRZdUV8+cS1QGMW
H7zvxKopgKq5tpj8Jfkdloe08dDDabfJu5/qnUTaWFd3/Fu2lcRHVp2sMCJeb1XqXsC/7h/O2zj+
eweD1UxC6g/NhdRAZRGcpc2EdBykbE94P1XAHoNLsi0L3ynqZjSqLuGNuBK6TSnVj00ig6trLJ99
OW0NnvNUXdI8o0+z3+k8QujF5HojpEpIeCEVSAk+PNJlyrC5/923AJAZa6cBmYZ4FkOg40kh4Ht5
8tXkLNRqsgHFX/rAM/ImSKBvEALA3g1QzBO8wdIKnDWExIUlpdG/ilvDXSmSBJliPAbnTDLt3Loc
QPmomjy3iCDl0HD5Y4QjK1Y9AYUJKbGSsdycAuUl5Fa8z23yBaZVvNxBNQ5RDJaOBUVPFkq2Yv1z
mtterwtOz1kda/eNEZ77Zgs4puT9Ele7rOYNce1gYRZjhmwO3sESLckix7nAxnXmn6NWU02WQbmo
91jPHPMusOuQgyhvV9fOFHjilg+YzkJfCWmjqTBUCLebWl82a+HkzdtCBKMKr0nQdoU+CKJ+yk90
DXjXo9o/V7GITFtU6zIbS/oslm1VQj5aLSCFRtyUqq357ARNtDqzmjCKNurIryEUbpME+BqQzaOs
DuEauA7qvvMjNixAseGfuWc10NP4MP5mQcw16WgojfDOEo2+N7PQFLwjJ5q1bwGak4slYdNjkv/k
9zz6vwsnhd5WQiJUx77GzpaibS6ZCreTBEPTXpSzL+oKszaPc3hKLe2crERvDu5pEFvP992Fv00l
iDPkaY8d9eLJJPDx3hX26WOrPJSiRurmLe9/jbtoslN5WvFD3xnaG9t4faJChT/BJHJtexR6HtoG
hX/m1Qc4D8/wn0YG0DgSFNtW1fnOicVTI1msZ/BG9Zk8sk/9i2iOgyFFO05XTJEnwklyU9XoPaNj
TA38+2tO5/bCx9JefCR9IbWlpARl7p9Bl6gdmdoeBFNQtv5BQt2wOXKmuIOu/JvgO8ojA69fGZzO
SivL9F0YoqYKzAg4hTOIdcZvXE+VgM7QvpVU/1z3sZk/juVLVpqDb3u5Lnu/GmbfFXbZvmdTRARx
H4w/K9aQOVsBLmiQCJfZyDF0JvQRoaxN2MJMOkNk7GlEa8JDkpiRd4JQhliZTOy0GuESU3oUvlAh
9Z61pybaVKCSaJDcZX6J8mMACoKWO7TbqXlXNDJA5jXchM/xCDmWbNtIaxjOb9rze4On8ggik3Zi
CqGms3yoZQvNjqQenkL/oHV6vA2j17IkmZPGr2hpwqWN5vz37BTlTiwZU7D3G0uWXvnBGL9kf+Mz
TyKQ4flWGY0WHlurj7KXEKF6grch2XBGG/o4d4/oYX9SZAt89sqHJ26U7pzEmzI7AmUYzBrke1mx
xOmQFbsEuNKQdMzGV/UCheP8JauMQjHLYVfZofJYvKFJ5f5NuHCDo9AkA6CPEA25FYlKiI9K3fgs
I/vnJrbkUgc2vvQ3YMLvDIC1EsKHttro4yFv0K5mov2t1jP0c21lVZfHg7gm6rF0LV19zhzUXTiR
JIOYUV97/nk8pCLafq06NnoU0QOW5MFLM+qiaIpsbKj8Gp3Gwum8sky5rzbhhykVGf/MZCRNE/Ac
FbpWK0SSLTArVVlK0HG+Mvu3T37Exoj+4exnDmHQU10PF+3dglhVfnBu2AcGN080DYfAV0ldAE+R
zTSJZlyPBMxJWw5Bc6fiOAbjRlNXae1u3ln4EuFPI9KcX6NbrtOo4EuxFYJzrko9SPpC7UFq+cEu
O4XT+7HO9rWSqG7O9Se/YZtdpvmDkacjSMECjn/L5VbTRzaJDb7k8q+C8dag3rdPe3whhEmhMsCD
BA/0e9dzhX4kJUzrIDy3nuBUYWRoSqUDyl4rdlFbQduZNbPJog5Kck8R85JUe62yYgVw5R/3z8xt
kRLFbjBvISzEwqmKTDlyuRCFUU7z+CzbMSBN3KtijQc4q1jUeW/DS05F+Pf4CKqg833LtwCh2TLU
fAXcsIAwSlSs0gGLwddakJzl8iHTrMoHJ4+TxyfFOwvyz0g5pDXx0G7BPjSyWau1kXnsW8G7AxgD
gmyW0sgBNH3rWSCrE09Xi3ALU9ACbHRB+gpUcMUEKw/Am/QS9clz2HBxojkxERnEXfGZl1PhPMAN
WVFf10DxJJAQqaJMF4c8WLlrF3YzinCIRKCvgSQunZ1gMmB8Q7ZKzhUgEft6jdxm3mrUNXL146lr
JOT7Cjh1/HhufFDGl/5LEbbFQ6fqa4n975rQtSVkIdCvAzASct/IMV3PnlKlXi4EcXIek2nrRwdx
3HKVcvDafXkuJ9Hs8/didDodsYXBiJ57f7/dJkCR3gHCBVwuEB3koMx+bT7lGbH1Ai84V9xMgxX1
JB7R8Wl1ySGrIpJWNrvWu3K7X65NUocrGcEVxXVacJ7FRGK+JYnAoQHrfZqkXwySTPdHOA+Aml8k
dxXUvEAWBEo96kANaT6AqVIJz0LQJ0bQTjVhc1ZneiXW71u6LepjLiELCWSfJsBr0JF9Xtb+wClR
dM6z3Sg/+t0E2h/0mvG/kNGRPsFXmmRmaXER6feyetQaazqAn4e0Ncn4XbxWwb0FuOB7wBuJFDrY
p2fhwuu1VZoiingmic4Nc+hnegleT5kn6dGzmIkU2SY9qihJjqQ+CWdNPlWD4xdI80FWLluZmtu6
0vwpItIHgIvOBOnUeSrYIa1ycGWdK/GrKNyueqyZk5BCEiow/ZDIHpr6o7M0GAJqxeLWg1wfwku+
5aFMad5fpqXtNzsM4C9R+8Flcz0rcV4OPQcljnMrCAiHtDazKyFqgMvNJydSysRAkLD2flkyCnIm
cPpgLXCzUEaluA64NAjjcxKoqiN2Nbvp23eu6XZAIU144kXayotpIQPyzZ+AlYfA+MwVcT3OsfQg
zjFiVifxpzhuRoWDJgPeG2JN0ucBwXgdmlxrqmuw4KUDJ4G3By347Jwdo8Isvm+LCI/w6KzI3XTg
wHASp+h1aappxXfN9wp9shUQUHFIsIDEj262EdqeHRU1iJHggPyREMJ5rVwyS86ZvzQxL+vF1ebB
N6PL//+R9l3NkRtNtr8IEfDmtQqmDcCma5LDFwQ5JOFR8O7X7wG/vatudN9GaDdGCo00ISbKZWVl
5jknTo5hLRBBT0g7IW7/ktC68MLnf0aJQFOqTtx4IMNKaerajjk1vQiG1EAyEA6VyVEvFA3ULANH
41RAS1Kh4bmrMR20U1nm/PuzoeGFD+ySio7HZQQ2haEw8UadHJsxBmD22ZdKM5QCGg8FzmO2tkUv
b9lZHElGwKOgTwg3+WJ6WZeEE8MYAVcVbNbrIlTUh3I3CdMjRM9nJQctMQPEqhuhLdAZFgOqK4dt
ZDZcBSoEfcqtBD32dlurX1o8SqC24qJ9NomrkPbZQV1sNpSbkOgGvAsMPuef2oAYo8gmAcuR7VsF
aVdA9Ygu3dXQg5t2gKbytZOs8fVc3X+YIvCqQ8EMmY+FB+eZMkryqCRHI6tNUHlD9/yJm2iWPyPX
LVV2ixf6oO9r3gTmlw/WoqD5qC4HDQzdXBs1QKqxZJtpeF8sJrFIjzzrIo9jOiDUeprex3J4TEBj
f8gnKLgpup/Rsej//Ou9iPwF6m7o0IS6/G+MfnL2FClIiqFo0iOoiYC23UuK2ZeWnIOS5f22pUvo
OLbgqamFqwSzKgSgpDo9ih4wl9s3LbUb33pt3yIKAgErtQHC3BUJ1SD1lx1i6HdtgoO6Wo2+jGnR
8avDmUGKcha0Xhx5yPFKUxKl2RHp6dpkogDGsQQS0//+Ajwzs3DQpc7SLO6T7JhNMVDKO3BNheIe
7DHDWq7zyjvqbETL4FYsg5BvdZiSnkRnYkR71f9APFmHCgxtLKTAInvoCWpfTysrKl7uXPQqowkQ
kdispLyIN8DjH3dVVGRHtJtZSLh/jMfai+3v+FATOzZ1NJf0Zn2v7iH+Ou5xf6wFX1cup7MPmD/w
dPeOaoQ2xTw7VnxukFE1UitIxty+Pc4r2RRM8Mk4F3FFIDN07hcsOxam6t+3vQnqOBFqveDCtDlx
Uz+L1U7NNytWr9xNZ1YXzlDV6wqKJxicdviq/mYEtanElN8GikzwtqLSjlrj58Nto1fuCtgEFTao
6fDg+020nEwoH4gBOAya7MgleFGCGvUTlwaULNouoVEXcU7biwOVc7bWUHol9Tw/x9FTg8Yy5FSX
uu+o4AQoFLXpMQU73yFuhkLAVRzILQ0KTkAzllJO+tOce3sJ+GRsyJCySnELxhpGozHJXsIg7r4S
zqi7L7z36hGp6K7lQMlh6FUI+EgJJtlKkIvK5GNVm7xAmcAjElV1oaIY0Rt/OUgHK/aQMJkhpWgo
lpAO4ac0REFktkNcJR6EvIecslzFjSArTd6bt6f/6lGeScBwS+MCRFHpfEOLrFOUsijTIzIJDdeZ
ek2EAPQI/oNm0N5VULDWaRKBDaqnwPcC2Xr7A8QrlxFU2v75gMWRlmU+jyGKhYdyvGkVHi2kbQRp
6mRXQ41dogkYZ/+CnXKwdbSXojRihzVR9lwLhuXmp+LewhfMcto8NgFmPCJG9lSqHqot/4vPRKsz
6FHBPI8MzsKJ9wC+jkU8pWAP+44++E3scqEMUt7Kjlqz6221Ip1O8EiiZdDSSnnj/LsMndgdNaqU
DgjOk63vWyhTJiKtkm03bKsINz4pNcKv6ShcUnvh5pNRPkePL7o18TI7X9UWCXJuGoT0yMZNqe7b
MiFJaCM/KAHLHEvfbR9ZDXL7XSyQLnkbwUDv7yIosCSA/6CAWW516cUYqdoDzfY6xo8j2hsysyo5
0q8V3a95ALyh8JDHe35+up1/KxdWUT/GRnpEVb8zg1YtzDIbfWJgyi2UU1WSphnbVBW3xo515Ukz
dwqCN2kG5EDh5twytJX8MlFlzJLKB5t6kGo0GozTnZKVxcrlfC0GQOER0iOIvsFZtgiJC60MlGqK
4NAlQQafdTtascFeUObZ8Um5Vi65en8gqIWKN3r08WtxqDjEl1ELHpcjnwHmJBh23JIGtFjNszra
qAdEr8lkjuHatTU7i0VgKZ2aXdyOvh5Gfly22bFUiVrea4rX8nvdxgHlkn0xOGO18rC57OLCRgd5
LzLLKLqigWyxhINS1kIIyb7j2CEHgc4iqGV9imhWr0krvqIYot+HiIZiixvNrqaazeMmRVO/AS7r
6UcYd7688knX/Bn6ZUBzq6F1BhXq803FlwIXtRyH2Cg0uh14aNE60ihPIlcrHkSow73AyoDyXBbR
Fh27K8/La+kBCS7KwMMLpXFwZZ2bTzQ/BKd5kh8hSkTU+E0bUd2TN5y2kyQnHxonDR4qvbaiNam3
q9E2jIryrAOB3OPCQ8pChi6iDpZ7hQzlQ83npgFhED+2ki6jFc9orb52jQssPwkyW1FruEa8BQsL
MPtJQCEvhEgneMXuhuhFT03ep2Dhu+3GrxxD6LQiBEdqEDmr5THkxkaJhUzIj1Cqppy0DeoOnBie
sdZfc6U+hA4mvLiNOT2poknkfBnKslX1IpHyY+pWT9w2IzWFeBZ5fBQe/1ZEXONyvJYTPLO32HX9
lHdNFcIeI15oyz8zaOPxe7q7T1yVvBbQMz/WUEtcvb2vnPgzu4uLJs+FWp9iMT92f/EOSOR9Hn7k
mqOwApQZUHGqdOIrHji6+OGp5vY+Pqcw08QaAB1q96ywWLrSSXrl/J190bwFTgJKbpJVH8/O/Igi
+YwSKMyOz7DrByKE3/WwShZy1R5a1XjwUwLUuWQXGsc00uoC9sYB8MkNkq1ky5zwacCao7Oe8oQW
3oySsbqS0k1PzK9s79fk5fbO/u2UWPjeOTb5n+9YHL+sA+Q4NLAD9qAhIQaRUBAmoHPFvvtu/zi1
6eZoaS3I7vjUfz48rKVfr6WCz+wvrvE676RSKOd5J2hnBQdh5eLVwmJn2DEfww/xKIzMh+Dz9riv
VTpO7S6Zh6KxBctEhHG3dFQIQPZ4ZNPUh7yFY0rb28auPJDObC2vVbmPUj3EGHVt34EFNm7u/fFl
CL5XG2OupYjOTC2u0kxPZDZKGJZ0yACvQSYGyOBuX/d42pJKvovfe7Qoev5aRvu65/pnHy0LK0oQ
IKgIcaJHYcNK0jLKe/wLP+2Sb3TmTInJgXaFWeWTqK7ka6465xPLCx+G7dP36YTZ5aUHVUArXWwP
EJ5bDY6v+qw5lQ2SVzROLNk0ql7lZDVAT6fC7eeeR8XOBIAdwIC/5aA7rM21ncSuPsRXXmkpr9tG
fIf8ZIYioVGtsZfPW+by2P7zMQt3lbdCGg4C1jkuvC60BrxrOArVBcDgU/Tt7DOTW8uLXd/F/5ic
//zEQ86PXpDLYJ4lxRViuwEvqvyGvmJhlUpkeThREQLb/4k+1GJJq2HojVFqBles7tBSo1I8Krs7
PvPwiOM6i1vBySyd0IW9xXXU+4La9woEopjVAVQfH9gRuQvTJw0RgD4MyVdmhp6xue0WFlfAf1tF
Tyj4e5BMWB6ZSkADXd1UgzuW+8ivQBSMXFj5pyqJ5H/pqS234Uocs1jC2aIG9BHY5ucOUITc50s4
lVWStnkP3S2z9ArysVvDPM4Lc7ItLwwsbpNaUjuOi4bB7SWPKSGp/H8/Z2cjWFwXEpLOvNxiBGoy
WH0S07YgYB9IFImkoob7oggK8/YyLZ57yzH9btaTfT+AhiRpOZgUSmjxKR4eBhDjWFmZpeO+sLK4
I8Yg9Y1ChmoYugBt6U2ym09X2Y1vjeUjG8leb49pee3/tzk8OCDSiYT+UtWyAfVxJvfY8T0N7yHt
tYWsJZGJ4tS24shmhCxp7YBc0b2bBki0ccCiZgAXf93+jGsHHcv5/z7DWD47YoC+9AJi5m4Sb7sx
IJOk0hJwha5VSRKbfNASbaISr66EPfM+vNyn/9hdznbKV0nQYfjptnjuLf9P6xaP/MpeXd6Ji0k2
+MVlDIKVeMoMqOnpNSjyTaElYh/NCu7vZfsmRczi0WHJjE85UciINBAKXn2ylkK4vn3/GeriSeGD
qReE5xjq8z1dIxFc2UZIG507FJ/lFViu8cMDUSYctItBxmKqoddgqDFHa8Txk2b62WMZWqA5mnK7
hpZKSVJ0KkPZu3W60madv5WTgk6TA/RCY9zV0Ny4vc+u+z1k0VBAmsWpFrcl+tO7sTFwhFveqdHG
Bti1gdqi5QvW/83QwsFWaqxXIErDKbahd7XdtZs1Yaf/z6b6ZywLF8sN0CxJQhyZBowNMU6tYGtE
MMOPDpSGDyY0v+ntMV0/pMiVoPgGbTz0j5wvsi4ErezH/OBGAloUob5QNRVJu+8WDRsa4NT+XdzY
bbTWsrCI6/5zek7MLlz9BEoMJQsxlwP/ZASMpK+B7BMuWDulVw/I/9i5SH2EhqrzlQw7kvGhp056
z3XOeASccN7B4Z8ueK/NopPI1Ij4Z0TXUMFXwgDkMHkEAEhGofFrkXoRCyWIgZOBl4h4YHY4qy9+
oMFhTyCkF6PO5oYj529X1nQ+9RcO8MTowgGmbd+gAQpGodX8oHPoEgyB0WI79DIoyj4A2Z74Imvp
lsd5DXO8ithKzLVsj/rP8sK9I3mlAf+wLKEL0KTqxUmA61ey3JGa51ZKrMav34XSlvnOarVxW/Yl
UqtmCOq6HFI4ifDUASwlhmybBFBDetcMr039XRasXA/LdNjFx8175uTO7ysoyoHnDn5NVWzFz8zG
uPdbRxpMv/J6TMmjMG4LCN7fXpb5JF2syswFB6eMSG35KM0zlvlTP5v1AzoFTiPRNAu8ijM+pkGx
dJ37l3m//wz0xOJiH0hjKFZTC4vKE7d59u+F3bAT70vT2EYrIcd1x3ViankbZlEalgNM1Zkl2M++
qZqKc2dB9NVJ79w1JobrXuvE3OLey8soj9H2PLicYI4ThaKn6nI/XGYWDzldS+csm5Uv5nFxEYa6
kUSA2w9ukSvbaWo3QYkOW5Eorgpyi9CrZQF/9CIhnZkjAxBADBHFnAnXUSX9b+LVGf8I0iwDytuL
JVWhIMaKQMSntI7YeYr4XEgr2+Zyn6pA0kGUR8drGEC2hWtmdTFIARNG9w2tERY84lpgcekTYQCV
euRA8RvUW8/P3zTWUjQWMKAF+TNX0RokdMhnRLJVlgzK0X/EoluJRa+OadY6gw8GOGyJk/HBxNhM
qOO40luP/q2YQrbgvp3bO26f8V982fkhx5BODC3WR+QbSOaNMITTLdLmEylGaTO+SKZAop1mDVa0
re3vyoIEWgkggmnc959PaxpZ10cLZB4KfbhMfitBJw4OgAB1UCpMsKjSgFZU3nPmWtPD5QWOgUIZ
csYC4+cteRsMv6xzNVVHN9OpD8UPvbSE2KxXCYevjuXEzuLsJZDGmypZGd34mVdJXjlcRqrXin9o
RbYSCy2r/zjn52NaXAyckEZFw2ujO9gJ0a3GBrePA7HcnU7HOzKBYsqYf9HKAjsKTZwC/m2Xk11F
Z3YbfzUCvwxezr9nEdmWicESIdPxPXgqpbHtqzUU+lZGfd0IKCYRMIBkYdk7Wg5dKgU9jKiy3aDM
O05YxWbFbV1x2PNQ/rGyiJ0NtP4VKgcrcvyaa4+9k0NYGDFQKr33gWVoGZUGZWVklw8DoAch9gzK
PxwFnINzPyOH+ggtHtjUEjs2/vaxozV3hUENgJFvH/srmxTltZlEeZ5GVHjOLY1CJktFXQ6un5Dq
2Qc1494/VDvj/raZK0sFijV1poXGux5a8edmGkEfjaROJreIecxZeygMd4pK67aVK/ERklbo/Zjv
GBhZXgBt0TRDP8WTq7EDe6zcAqPKio3UErQBDiCMB8F5in9bMXu5XDOzAAgosAkF9aIcriFg1JIc
o9M9jhzybWPzFrMmPII467u1pZCOoP1YS2pdLt251fnPT3wlkD9TXyiwWssKFdk+R0/NQBXpOYhj
2kSblUHOgcn5/XBubrFT5BkWojQwNyW2H3pyBf6Z6rnrd/5jkjqtxlmyZHEzy3IIOcPu8/9mfrmD
gkSFfmKTTW7zVz/26DhiqALb0AyqnMAGoUSEAHyterCyrkty1aYE9oPl+eTmUUFl/q1UX8c3Hrmg
vv+5PbzrliDvCsQ1ekf0hb+U6zbFbcFhm7RPMXfk/few+pH8b7bGgHMloYdlnDXJ0V+Azfor6nuy
a3Sja6NiDCc3bjWzjCMrKSOCC5dDIrHu7JLRwk8BPXZHgXso3rumXuE0Fi7v3/kLIEslKnOP8rIj
fkrRrDs26eSGW2Y1ocnCDXrVKst/Ch+NnU+fwGv8EH4nr7en+DJ2m83OmBe0/INvYTHFYsY3vBFg
/47o5lDRT+EIE/QQSNOktNR24uNtc1fujXN785KfTLSYtU1W6fBFI+9x01P9wSjypwAxRzoppi3y
JSuXxvWJxYSCnR59QBe8raCIyJhWMHBY2iAssLzqgKbD+ddWJj75ilG8DVZux6s+6MTkwinorTTU
QV9MLk+FPYjQdspWI2uZiGVbDPYKpvIfK0s21koLki6cYKW18oNInycS0mlzePzsyJ8A6HS802nq
gLHPlOhK+H11s56YXtzEGrCkTcLDBTRTSSMZNeipAinIAejXlf1yeUWeD1Jc7BdDbQSFwZIMwk4x
MNVsMpXJTvhnlr6BVqkIFVB/OyIf0KIQtngp0LHeNu2Ko52j0gs3fzLg+Ro42bZVnev1YGATGf6f
yPhMhpVzcdXTnfz82f7Jz9cnoJjCsJzXMisedf8llQ5iaSby2tv3SiYHyBS0qONvsBjj3XluKa8U
v04r7JrBBqXLy7QZSLFpNqmp2YecSDuBwhHY4KcBOOZ11fq16/LU+mIe+6CtOy6GdXWn2Kge0IxC
UsGrNpoV0YHiA6hPK1P2YnCKynuk2MlKKmvZRfN7bNBKNseReLSqxsIDgX5MYEGNqW7s2uIO6Dm1
Alsxa6vYiiNys2iHbDSClLOY2tADZXQ12XHNPYCvDrA6iNygNL2YBJS/xroLu8llL01Lk8fqOb8X
P7TOzO/6V3EPtC+kx6BNuu8Pazht9eoCnNhebDRNSfVc5tvJLa2SjOgBrrbV/bD1f8D0+YC0i2yi
j8gJ6Mefgr4oeAW19Atkn9bRuTsedRJRgz6m5COgf5znmmxBdUQ49D1ZH25AB8u9q+5EW6GN83Ts
9+rjWkx5ze+cztzsLU6OSTulmsgyzBxY1d1mn7kQ41hxOPP+X550tIuiXx18lnhALuLHos7TMa0n
+O4g9RQWZqA8qvUNx/MpOg8nzst6YD6lvO4oU0GwobFym1VtjPJQINm3P+aa1wE2Di8QdJcBXbK4
nBu+E8YyEic3Kv9q4SFPV7zrpdfBIMG6iiYJdK3yy5gjRYOfL4eK7jYyRRNZ6+YgDr89hCvVejT+
iyBoxHZH9mkZYERiLadaH/uufixfeLDfoUWQpvZAeVvcjqZKwMKXWv3rbbNX3BzMgvsP/e6CMHO2
n+8UJQT1Xy1WvmsXoTW9ZiXZdp/yM0IqiOQ6BRm38iva/UE5AyoV7n5YedlduZxhX0VkhQMON7Ok
z+ayQOpbkH+5eyOl6k584e6S9/xrIOLWeDe83mTP5X0DIth6o1Dpnr9bg+1eOhkwEYCKX9Z5dF1L
y5Y1dDD5fiGqvhtkIOSABsJ4r3D3SJAhodmLK0/M3zTl+ak5t7Y4NUJTCAZTNB8Vaka4Q/TBkZlG
R3R6S7GjR7A92omjmgNBWpA8P6pmQO7vXtG1eCfQ7L7fDhZvinbn8GgKmCwI0Zi398PlSYLWM1Jn
wHijYxcNm+fbwQinRGNJ4LthXhIZgOU1sZUlxgLXyrmFxYYDMWHqNwNnuLLD2cpb7bBjYdXH7tU4
VnfsKXeE+3AtO3klmj43urjM/QwgVxCm+2792Own8DJPVk4TktO1toorngLpEFCygQALcqHLS1Pv
izAbdLx/ICsP1aq7zJKSB1lI4OlvL9S1g2vw0O+EMayT+BvOn7h4nzV9AzVwzs3ASuSF991W2qdP
zCt4Im/5rb8J70ZXOcr74ODfce4ac+ZyoKgozsByQGgN0O4AQHy+UYRM7YaykDiXQ4ouiL7yoiMp
NDorqaasXBnsNWMIApClw1iRyl4Y8/lRVNkUB15Tb/N73C6bLJiIngO4O61QKSzdwTyuU1OLndKM
VQUwaBJ4ku9voWoHjH7J2WWNRF0ATbsYWQI+WHuiLB+XS6OLQGcYgwLUPBhf9XzQYzPy1G0Cb4st
+nl711wEdf+xJM/uHjVKdOieLxtSkVIOqSXsB4iZuiIt7NSMzWqPlG6KoAX6qlZFmJ0djPs1EdCL
Q7i0Pa/yyY5V61aOW6ABXAP6Q23wrE5O328CL9oOxU8wgVMy+ro93KvzivAdXeeo5wB8fW5xZKKv
1RzmVWgcUTHLgSf8W8wCovmP41aL/m3I/DtCOE1UvOFDca2c22NJL6ZTgs0zRelTOjCz7HIi1AHS
alvpGGZPYnQM/BnNXLJDnD6kWkFrMLbPJFrAHxXf4hSR21NwEVcsvmlJIpMKQwV5DsyBERIkGA/+
rvWS49jDSyQucwGIuGu3s9AtWW1AvHaWwD2Bch0CpDmnej4dYdPnbZgUoIZDO6UX/y1e/T/FoXU0
GkB6ZZLsOiScKx1Hm9uuabAsKcFwe8HyifHF2gt92Y56AeMllAAya9g3h+xDpYwmXuQqIUVwPu47
i3+64+47ILnWgP/LEBz2ZRGdADPNgIH4eBGCMxnusYWUsxfkTtYe6vBh8O9FYQ22tWZmcaClvB+F
soWZ+qfbTXTFGy7Dgd9BgPoW8PwZrP37Sjo5srwiRDkCJDhevfvjR9U2aJOVhN5v+uU0JJptSAqY
TFFCAHvXEp4VQucE7+wu9EBF6RS2vpvMbFd7ysbjLPWr9hgQjTvDnLziARywBx9Zms0G5QYUqVLP
QE3/3x+Ys+9Z3ABprgOvAh5Xr65eOv0ddUDCQJEHzrI/enkcaxObp4JscPVVu0lLOnCtZkcFuZ3b
33Hl8Jx9xuJO0I1I4yIR05KCdtdAa7shPcgcWPV3UuLEyoq1i/otVkFBgQVqPbNKFJ7952e1ykKg
8tgQeSGDSFRChdcmJ+NIwOEL9YApQ9NwYcmHwULC4Wfc82ZYEgboBt3cHvZFEeY/H4L0Lig4kX75
jXtOtlyvpaMUqn3kGcOTqJBcuusDyOdGAwk3yQHJT09ZewL8orEWW1BBCAUm8LkPHjmf88ELAxBk
gzFGIB5zNbscAOK3K20Xy3b0MOQbybDlEthziIh8BXZGQt3Fe4jpK2twkVyfh376GfNpPBk6By22
PlCnyJOCj16oaYF+Ub8+ZPc+yM6GfVs8i4VZQCcMsGxOeb098VfuSiA/5x5qsIajxrbwl0MVgosi
0GIvUV910NX6II8VfJK8MyiuRdDny4tVFp2LuA59CXAtgOSKyNBewIWgbFQWSVoOXkYYEiTgrKU1
Ualodfcqnd7wn98/7/+MJhiE6UReK5KY0JJB/qRAH8OEaOX7V5FoohNFQ/GmJYbZ42FETR7B/T4w
CyTKQEQFTZ7bc7VMtuKprOOpjronElMqSLLPF2oqjKRt0QLrdcVzxAUE+s5KuHIQLlzvbAMR/ozI
B4vTEkGYhmEX+KwbvFYrSA/yxgSw1dvDEJYwRW0eCHJ7vAHIqIRxLBa9bbg+NcJw9Eb67u07c0Pf
KnP6CzqJDbKeIv0cyGtE3jPM4JtskYOdm2DkR18vPTwfwItKyPb9efsXKirm6yxA8/TwIBFz53b0
z09Gdr0tE5XcIzWEB2xKN3NTzZ3g4LeV+dPRj5/WSiD7l9Ke/qgHGZAsCf/61dkK/l9a2U86GahO
km1K7pBkUw5I0Tuu5Lz25p+cHN2UWC29PScXx2AxI4sQTq94dKKOAWbEmepnhTP5v0OOrcmDo2Rr
5Cv5AGme4DPPc25uWZfkOta3sgZze+/d46mZkBdGtt7X+9Z59EzvsK0s/OVau92H435XztvGvD3e
X93hW1+weFtl0RBnvYAvUN8bs3JVun0/2N+2fW+ZFnw+ebI64qjEIdbGunPpy8a1CLknO+J8mDpd
25LXPMLJhlwqlqqjLAfahK9JSGm9aXSVmnVlfZdc712oRrHRw0ADcQv0K+CS+2m/ub9qawGFmWPT
byer3suHNHoAQpQ38zfImd+e88uYfLHqC0df6zo4wkt8BCvueTTnotdZnAF0BDE6dJTDL87fM/A3
ACQaoPcHpeMkBzZ4Lbhbm+xFiJp3vh/kMj7DfslxqL23AyM83SfEA5sLfSY4fBR74M22Hxvc/65j
3e8c9+lVonR/fMAJ/Fpb/subGJTqoHJHuQGJZeDGxXPP6nedMRYRiBkzEf0x27o+1iw3y/cofwWr
OqtjM+NdEILko9f7lK/RbV8DzE8ARDDiNSnypTzq7B4hYjnzqaPzEOS2i7OhcVrcK9yUem8cVN3M
Zhvsc5O7Sw+DmetEgfgbBA9Mwak2+hYT1DhgtPXhLE3wXpul/RN7zTFfa/u/MkciXhWI08C5iybj
35TqaZhQcnkt5GHtRTlDEzMQ9B4uo8T0C593DNFvLFEJSkcYh8YCI13zV85FYwtO4uwu0dLUTMc8
tHNdjKzcGDOnrxnn8ZoaWFPEr6FFLm9KfKsMhvw5vYps1WKnD6I8aUyMa69gf1oJwsrZUzysAb4v
nehsBCs1E9mqeKqcb5pSM8KyM2BEnbO2zwDaTyCl0Ym6xhUG8oD5Z527S9QXsCdUCY2v8/44tzUw
kZVSxQ3PiGrAeZKiRW+CNAnU1eU2ED4CuYv/TuGQ8hSyPoCkclzzPY6QlnUATfKhtzpmuVv14Es1
I4jPvFd5KdyNIxf9sDRRZ+3Z3sDTWAL2MS0QjvcG8w8TUn0vVd4X4OjqFdCSdFWHLsqu4rpgI6Go
4vScGAyO0E75cwjCNIXGajhAesJP0WijQFrRGSfsJeIPjBO2qdKlr2XX62DBlqoBgOxebr7KIdZf
KlaG0rYA9WxLQd0IgmJRS6cXvqzrGuRgZcbGwlWKGuREBIR2fPwTSpofAOOn+xC0Qotp3U82k5Wc
baPWyEY7SvReBOS5bePPseUUBHOSVDVmrHQTIoloBNmOGjTTWJExkSJQxxSJDOIdNVRLM62jWLmT
mc6ybW3kAMQJRQSWPF9qQQSlKunk03GK0X2ZdLXEW92sGUalMtEzR5zUNtrgU9B+wwWs+WoC7B50
KcsspajugrI95dESp2v4wWB/UZtXpvsDDrXSROpe7jnwmWeg1NgC5Tw8lmlSAafPlMINU7XpzK4Q
6och44PXKc6az0rORJ4ykOp6YpwYDbqYQJlUaqJROjHPM46ko9z0pjB2iqmwBJxOQVHHINAv9AT0
g21ffQ8g+xJMRWNVakIfqsQFJY1xbI+RlPh4+/HKtmgy8buE4Ajn5HLOof6cc+AwYfow2bk2L/cg
tZpC9DRrQlCfcU3gQAQie/Y1HngkMVICUDPFYcWZDcD6EzK2SS/Txsj5zJohHV5az8zcfZUUhzwP
0yelSVlKAuDKIzurCr8h05hWD8yPhHg/QYoQYyrCxon6whco43hx3Gil0ez7gR9nBXgh+E5UFnFb
iYFtchtVjVjbDMiTmIyMV75iVmkQDulZalgiJ6USqQbAnisJfBk07BR/2LSQS25JVda8YBpyEv5l
md7+NaQOgKSYqxtgs5UBcBqW680LVwsdOAPVCesVBE0LUXNVrEB/oE9dZqUFCHJNVe4MZKrlpDom
iajxUGkxwIHPZXUkmZWhBhD46pAhBGeWMNJx7MAREod8+KMAJgnKkmpUnCIOBYFKnMZgkkcjlB5h
NWwmAPFgtpGOTnlpEtpx10PtmfM0YGN1r+aAW7OEPGLIYCiTLFJUYrqPoa+M58Hn1Yce0/jQ8o3h
pDl6mSnIwIevDsSI0E2LkCKnAj+hFhexRnqZ5Cg+ZhzoxANFDX0iDgZyWW0XYPzMxxYj2tCqr3zW
a1hRyB5+AxuR441UgdAxiCMc/Qa3X0KkBlgidO83NfSXfLB6gbWkMFKi1SkDZmjokxehTZqEIldd
fQ75MGwFLhsjkJco4T7XQqO0Cr0LDDpj1TZ9DIEG0gOOE0D22edpFYdwW61eaG9cKeXVRojbtEMe
NvYnc/Kz0OLLar7hmcJ5Yywg+QBK1fJYFErWup0uppitJOJmNR0x+0qbvgRlTNviQ6NJTXXaKJkQ
gdMjEiFPy3jQOTVQhHtGZ0eJgogP8ACINhW81YBoV76Uyu9BSNGHBgatqhmaEf1KOGqAL44mUhDq
Z6U1iPummkG0JOSj5DmPsuGj6MskBDo31qBOEs6LmhoRapJaXIDUqgfpyLzJ4BAMsal2nA8UCkly
FQ6rEVMltyZt4qVNDJzmZwsBJw3AL59XLEkog8hFA2wNAqTRR+0G78Ge9LyUCNAKGLEQXW/0qiUI
8ahAcsjo8U6Wp6agPAgV31ShYTJo0VvWEaMaecPKh0AE82BU6w9tnCPGjJOg3eZqGL+EWalxjtbm
2auRS1y11Y2aORM/tIUDmjYmEKwJl9gpywzdC0Mjih+g8BKIJldnYLJGIabfD20Qz/khQLlIlaqp
V08lU51p4Jono0i4O6SEk/SpB9MPyMH4lgnoFJRnESIpAMwOXv8NBel+JJIwNZ91qxmNhRRB9DGg
LfVpZHEtEbHTlQewozYl1XOtep6aFFURqRgUhQJVLAG/pGV85+gIGicrNVpklKNgaLOtLPs1eHf0
/6LoTJbsxKEg+kVEMCO28KaqcrkmuzxsCLcHRkkgQCC+vk9tuheOdvNAw72ZeTPrUV29dkht0dWT
/mJ6iPdbkK5eep0TVz3tATdNmfaWH+3FMvtvn9XUPx3JZJdSDswYvPmJga2Io2oaH/d5FI9jSswR
J1Gmm1Okh7AvNzEt6ynckto9EB3XEB/sB0QCzS5S6qzqJYdMr3j6MmB9jmWKgonX2HUDboY7EctU
GsRrkVubHA+ymUgjiE0ssCgPl3osgxAUuWwiM/9ACJ296nZrftCzbR0XdIAlcJK3u/k0b9W03nrp
7S89Is3uMrU+NdCQ5BpW53De2fdX4jHw3NqwQW9EyB7vRXIX1stIdFLY+fk7oyKHV4iaHJpTosxq
C+Etx8868XkJFS8afzZvi39FdvSiUjH9TxLiKMNLo8Bxiyrwq/0umQxJJNCDbUuFvrr6DRg+709y
nfHNsw1eRBxLOh3ua9fX2Yttc1bRKP1sKe3oW4zHPtTZJ87zBJGTnzWKaT0Wd1nl8/gu6tTHU33e
PSTSQ71013gZY3X2a1P/25N+H8+yS7InBEUfyEmUbf1p2LxhKeZ0m9igLWqxUwUYak7epsOVoOfM
8wlmjvi/XNd6Qu8QepQ0uzHNcs+38J+8tHPVwxyssrmRKOHV173KbXq1gV6+ZK1QXWmrcfYvUyr7
6aFuW+/Bq+rxj+qS4dUllpCepRmQFaT1uLbnvF42vMAmHc93+RHH8pP23Ic7Qq1whcAGAOhTR6EN
Ltit25chXmz9pqN+Mk9inJv6S7Is4Ve5aIHHNdzZ/JAuobPc5g6zJ6bsJr99V8vug+bGFTQTlQfH
zbJPbiPphiq1dMuxIOxYxvWbxiz832GHUWEbE4fbDRVsWxcU7nlwqZZpoNajBkXJIyPb0CXr1F7W
PmhJt8H686yzSYyMHi9bcqtDHFFfD5WHzUmMk6JX6/H1eKv2KqhPvquwavczvZ1qvxriT5nNju50
zOtYX4/GaBSgmCDmdzQ0NMHB3lv1y6vzrH6r2EOy8DxkYadtFZtPhdVTP1EtiGxzb7rXNvyseCp9
stkefVtYHT/DKg3GS3Xwj61ZavmiW1rMIkfO+z0KvL0pIwZqXmevPn4niy+aM3lu8kXCHN5rK+hV
bDv0b3WVdNh+rtJ/jXYBCfxx6VJWDqH4A6DQ/ITocu5VVr2oL0rWE+XDapLm4jfqGMtmDRrs8Udd
d2Wr7NQUmorhkSSu/Xc8WCGKrZ2nnHyutkJslxq+oeESiwpS+GL+NKzln4ZEgeki9Wr+yUFXX6fM
BvN54mgcyqhNBJnFgnk92CZTt+dKZlFT2ENC8zpl8RgzkT+XbZfVnzvURhQu/hQ+c4ekQ9ELp35o
R5lTzLmlqXDtxj7a+wPrfFnzlguxtU1O/zFY9zdYsu4l6KuDYb9F/s451T5SES0HI1mI2JlQauTf
QpWkFAFeqlZGCyL3mLdzQ+/iR4c8hx23wbg0+cu6Z/J93IPq2qsQRsfLk2t/+OJbjRv3J+sp+0LE
W1WVQ1wRFhZZE/zMGx/kplmnjs+xiBhP0STub6SrZXxQvabNNav9aTk307qr+3D1R3tuE0Lait0/
cCCB54/j0xwvZvvMK6L+boUBVh9wYYNtmkbvvk5ojM/J3k/vVbgCgjeCMr84BkIICq/Zmaebl1Ds
52Xv8+zcG93Q3k14T1GMVHF7Slbt6xPNzKEo3Q+IIgB1priGrBmb0uuyfPrrtox3Hs11g09m18ru
art8Xji2uH4eab+0uZoukXdJbdr+Fnk2Dk+hb8b5JUObKdmY3FnDNa49252Y98bpJRuioVT+iuGL
jYFS/Pqj0gijgRrN30l8LAmIz0ShA0GsJndn+n1VKvkWLR0NxxhvZPZ6opvQxyx2++ytJpfFlvZ9
AgeA1A69v91N6TTRg4Wux+OccFIT9Gwg3AnSSRTw+0ZQRJGG0fpQJ0xcy0Tyq/J405/CtZU5lVUg
7qd23VFKpghti0N441H0fr5DNrbZ9zpsce2alVsR3u4OV/8kVvnTHul4LIapTiGm1qRPi3iWPWGR
w4djJ8yI+13V2eDjPpsP3alZUquZ9hjVi+57748v1gyMLbcSC8TFDKrEmw7zYst60pSqLV5liYlf
5mFbxDmeTTYXk1fvdWFkmD16TZ60pYshSgqGtuFHpqWlEt2Qsf8zUDf4QMQ2fpj4M8LubDI8MWNG
2y6jXv614dZ/DvqmVmcxGrZklyrRlgNVU10ObR9l+MBnCTMUneKZkti6Z99vOnPxQw4aTpQp+8LK
a97s1giwOr+pvVOQD3g7Dyo0T/uua3MeDiaSsaXiBfB36O1Z1rHfneupb2mhrCBZ5wj7ofTTUW1l
uq3q85pCLtRBhykqhdtR08buFptwu/lkeDKL8G2Jhu4VW/0UnKmlHPZ1T5af/AgKIZ7On4h3YjcQ
WhcHvCwZjv3fTpqA4Oyk5hhsrMjdOU+P5rdb5+N1abfYnaIKiIP/pOseeLMGj9sg1Z9lQtPKW8+8
NxcO8a9AR9o/+6ZLmbMM+ig9hWgO6iIgLO+d03qXp77u+uVWZY1LT4LO7ocYqtgn3y2VT7I99vSc
e0Pzw9GtAgutyZIU00g5hJPvIJ4YzFU4EgyOUzc0Xpu/bska6Wvc9g3Wi2nir+dtTVry9TiCbxIm
FWW90UNQhLGofwRxbNU9zYQOKAlXcMtWeLSrCCsPwgyqYdLnzAV1cK6jtL+NW+eyM/Zeze9psPJZ
g0c3t3Dqo+k2yXka38a8HrisV3/W5WYVIpJhkrImt0qZ9iKaY4lPQvfS3i2BNN/xTBbcjHOCObOU
41F+XKFZER/+SBtMEnBT1jIeg9sx7FN/JQt4iS5BQ70rWnxxS41pzMHlEQUkTHtB8JTWHSf3rvz5
yYSBprjuvZB9T1oUbnbaC5tP2gRmfUjMSsPIiCD8CALZnFofAP/G2HFz4JMSrB8nZciU7NjEGCY3
i4zGImUJArXvXcXrCuPRnuZmj0VpWvqAE9jwO3/dfmXYBsSpqZP12yG03stlMppmzIOqfJKeP4PA
LMBRRb4z3XEfJcHeUlEtRpwI0siY6WIlhGVg4jogv4K5hCLLOrIMatrniRNqDtVD2oWVf9L+NnyO
cpmPBc0Rp93hqzgqt6iOuzLKavTu/Vzr7Fzpo8djRaoJfSbBIwFHXxudt6Drjze1aWpJ9THUUrio
8qZyHlI4BBB2iHtBe/LXP7T345iSJbikVNcLl2YfRwQlM91eqHRd8qexqfMKsL/PnkZTbzkw4R4o
qsuen0GKEo4k2tShuA1RIn/mwXS8h17omPiw3v4vlMdOLxOtAWblMW7VonLVaz55rPgt7Ln/sqjm
Gl9RFHzzOmHpL5Ie+CsHsprYycpdRsERXeQY4HDqHcxZXuinR8RhQzynjysGX3ihuyEjICRsOWNX
It/Feeg8EkIal61zuXW7L8quwv+jbPZ0+RHNCpu8pqtNXNBeg/Y023r8Etsa/VEuSoFvVBK+2cnN
GJPN1EbYncZsZp01OsJaXvfcoXkkf9s+zVWZflT4gINGcoDPdfQhx9CrKpclYBpgyAfOsa2leaqk
8zz6Lpsx4RP2+qnanDjOwt/H+kS4SBQ9BXu1L2XPcfB3GPvcL2zs60dtVAQ02Or5WxgkA3ax/rE8
CjHp9uQ0OE3RNri6PuZ9nza3NLNzcAndFoWXzrPwwU0vFZssqCJ7gevZ8CJJPrzf+tD49cmzQdTd
LGf7c550g3cK2xSACSgpa8vpSHT7lDivax+2qFN1MQcBDipmI92I6CrRxqWb1uV31CzBeEpGX4pz
HiIILcdAtgJvzTj8TzDoyrc5+sli0G7i8HxE9WxKa8Ltm7CZ/SyJq+UWwFp/LcN6Mj+91cupXuc1
wcVbDQR6qqYj1mkLxvT7lnxAkDtKyDude3q7G7XfTOXogkifPbUmtxw0x50kYwFBoWoZ3LKVBuSc
54Nsr8pJKQqon5yztPbE52nxCECaGqoqXdido+FEvmDEfKjjwvYc+Mxam+F1kv0AZLzpNLt2C66e
ZUdhJQrrxG6A+3XEgA6jT2SUdLGoykDWPuCyhFm95JMBGZ7oyxriHvErxF3a60+IOSWYnmnihzme
MnOr64/WYup3tljFFYHYHUATvVwmzVIG055Np1WF+8+OVabJKB96it5RtACfeTOeNht2996aSg+x
jBcBwvASMW3vuQEps+LxgRQYoJwdsPQzxurkmud0bTdDZvxMROXub2DfUn9amtXnEZIVQQEmEtjz
HLr9LRrBGVg7/x1Qp3enADNMCibF0CelzKQJumTcciG2j6oNpGgR/4I2x4Td03b2r+GYcbV2Dqn/
CRMPX90oRKQuA9bob8vnoipwcZNdMwcu/H2NTPWLisw1ZdPtLeme4zSG803vAVHu2eRL774L1LRd
Dsu/CpgkODgRrVOIuw/Y1IffjQAWcqvLTqj7hbkkak7f+ino77d6SBkzHuMpIZ2SGdn32u79+OIN
tg78Yjv8NixEl5P9svcIqKd9dw7Kaq0I3QVVKcFXoqTwB22Pk+krLG0zIOLvrt2pkLTutldiuavv
SXMkv6eqO9T3XlFmPs9cIcmXkEvb3R1VHzTPPOVONpg/J1xt+NSFD35ShdXPTZuDD6am8VMwbtKW
Kh9qXbK/LOZmUTYR14NTyA/D4BSLIVbiy7QJxgUq30qKE3+v1Jsb+41jTUpcdimNXC22cli0xDxB
zCl2lpUvYv20xfus7+pw0QFGVzqd1NvgvIBvMdq0feq7rvNOCWUuX9ro9nUYdIsKi27J/hlUtwgA
csgC2nxEHjL9ZCJFVFDVHL68VFXj5SX33oa7yGqTer1fOi8LObBV4508qtXtHnuQ4Cvo+PI4ZTRw
154qgrgyY7vk0R2b+a8ehHEMhKt4+RwNPi4JUeMkCDbdIq13rgUsPX+TvJO9tdNtSfd9OK1zttt7
C1vFMf3hL0HlFqyPcjZufJ9dOrQgDzplfBcEnsnPeYxvw7768rZYjT65SMS+VFeEvX1wnrpK4OOH
WUJDQs3B51qt5/+g1k27ohO9j9OHkAl8UBAdH89EAnu5jT4WK1JvPN4q0+wBwG6ez1SmCUboak3n
Ig4M6i4vBPIo+8Wm46uhRxrOreAcPZHNU00XLLLr6sp8SPQ1zqhSeG2i9U7tMrifDYmm1JDrWFX2
fKAhI152s0N3t+RzrB72QKzpqelIyzul/SLbb9vBkXjXVZQ3FRifC5qg4JpYkr+Rn/qo6o4gvVvq
eEmLXEfiB1O+wXfpzaP70y51Vv0GqduzF67XiCbEqQ9lopEUSU1AoFSsdQZ31Q5UsQqkhtK+8W5z
HGuALtNo/E0roC1YAcSKbgccM3F+3DipjF8eOaki/4zVh3zwkkZul2bM1BNh5hOyOO+IqNLMfOAo
2JhwKNtpVMdrTx3y7nUUeKVL0+ELJDpUDo6t2nn3eZtb8W0cQpyQpoNa4sAYa7hzB5+nHIUvx1M9
+zq7pnLTyVO+BS1eImM//xe0UYoi121DX4wEeaU3ga/xU7bNXVq4eQnOaUfWcBW2KjyPFSXfOdLy
eNi1b9KirnLkkTHJjn/CpvezR6un1QeLAgijSE33tOTAmRs84K0xr4kOd3gOLX0GLLueYrfuZQwk
vQsJwrmIhlYkZKrCKnnchZPovjQfJtfnwUuRf66WuI1p1e7VUl23d0gagBcUd2NajKOmI2oqP3zn
ZYpnOoz9sV+29KfN+ViFjht7zdqjEkWWyvnHkeRLVMhkoORqpjSqWQXZhEh/bBcA0s2kLwE4pgQv
SDOmPqZJ7AUggCPVYEu9Lz2Qu1eg4qw47hXhAxgv1rTP+ejIq4DFiA1Po5lGybij2UVT6M4Zp/WX
zY3qlwG+e+7sQh3m+UaXMWGVd+0A9nQeHZ1eGfQLz9TGg5nID7T+PyWDaCnicQq+D42nf9Vh763F
aHf5GlNgxaeVpns/z6ExLxvuI+R5kZf3bR0UpdooVHI+GjeR2vhRYMJfpP17kx405TJtoHrSsKne
+4GsgFZ9APULjfd5R/TQUstO3XZqdttuJ9sPac5+iM1bDgcNRrW0DiUhQIoq52bMv7sGZeXdQPH/
+WCI8K1uLRxeFUykM1WbdU+DZ4CgA9fYX3WVUe437YBwIwA5u59V16eXLVDdXTVv+AMzIHXgUQGU
yXekkWeNenF+gwJKKGg6mT47MIB3LofoNzofmCEBGw7HVh3xF6/jdqdjWsf3iBeJF7zkTi88Iwll
SFQb/krXWXyeh2mEwQimqS89sVgOsSg070vuVy9BjP+CWI78ixNV70PtWMyog9YA9A/rAGK3t4F5
Yawt6c6cjlQlsq6Tb2u4Ne11yrB9b+LEJ44HHurTvikCuLzeEaK75wvsjI47a8qUCvBuz2OpMbvM
lz91BgdSAH7Kr2kdKIAwQMNXrCDUdkb6P+dlr52PrV3QzFGZDBTR9BC24ks3LrrPsHzrimlv7e/G
V8xRcikD1AbJNm03akgbA9JDZZdMy0tIszHeu8s4V/7zVE1+Vmw7OFcp9M73XWN/W65mJK6HFHZm
gvYtlHDJdti/9rbq/m1jPqmyVksGi9Qt6RflKR1h0Rbpd9h+MqnzjR64VPMg9JVfHX6um7g9inlr
82sXUTHAQVQMPsu2fTXTEc53U7+wqGKyjjRNIq5vbHKnb+PUERdNREv/1kzzIYnYzHd1TlZMoko/
cuL30UUMnq2y2l4RCPTPksd8WutkY0XMH6wGTfHyXXuL/gQwUP9xtplpHanafi1TdDzKPgTCES69
l8HH7Ipd8uQtapqEiQ01pP/UfoT52XZrqt72CKqNNejGu3VhWRk/Dr/RW3xA5jZDY2ZrpR+mtRlm
ALdwph7yw7tmcFV2nqPEoURL++ZXPuzLC8l0/NSFbtldwCf3qty3aP/lxUqpi1vN+B2VBFWPqJM2
PVFWeniHgwfcb6HDUnPbajz+ld+Sn9NLt42XjpL3LWuiY/qB5HQlwcYkepbXyENDW8rMmy7eXpvp
YZ1zmOY0ch+rrJvscUu3sIlv8BVhA13uS3m3jpaksT3dSfJoFu8Ib92Qy28dWy0GqTVJ9B9Y7BJ8
Zag2Mj+oLWvUFRsuPvDfUXMJvU4HJQd38AMAXqXXZZ9b/zzobeEFmj31aKP4XwPmZ4jL1jXAuQEJ
9JI8++gCKAfbapzuk4NK9hTCCP9IFdT4qeKM8s9q6GMkE9D7SMnpPtobfVm1lWLfqvxyHAvOTHEP
PHXNu2CYmC9zEyBFtum/IoeAAnnrlveMpkyw2lNepEW42JdsiOX3IISUiMMPxpnydfOC+4na3lwi
uQKCF7Kb1FdVQ9L8Fvxx9jC2vteWZiRl9Exim1ihI2oZnQ7C47y2cFAf2ckc/IWfONPi/GGs5o4g
MPBzzpMqe05cGv9bJ+dX50UEY1DUrs1+CuIuwCL81YcNhom/pEnnbbeuYU4EOTQNKWImHwtkN8eW
XE2zaCADsky9+ZxsO4fs7gFPXhhPTuczyw5UAK46Rkd3OMVAvfXYqMp58jnSfds+zYkGG01BT1BC
xKhr7qlbYwzCWl1h2NrGKIgqrlxZDkncqjIyoaNynUTy5gf5QfjU6Gglk3nq4e1lNm00e3kDlBb5
/XBBBsOUvIuRHMF6ZgqqbhXB1z4MPniOAY+du91tVVZoYdOAcztPlnJocpqflYpeFF4GRLrlcLwl
cLz4j328IxoZ1wVGcl/m+oRLiXBfw95w4wu5Ld4Z6dTY3ZvW71iYRwMtZpFRpGeb0rWWHKjZypRU
7aITvuktL8h1Up96GUb7U73NAQyvgZ87zl44d8d5HaVrnndTp7gazTBQz0mE8K/hPLXZ+ryBpm0n
leijudejlf2TSf3Gv9p4CLe73GzA9XLufO8ZSdXe3Np0yDPazV09ilnXC0W4l9vuKwBeb2l0RqNf
I+Na38H4xGP7JaiSPr8TOoN0WQcvSXjDwMzf6mYMpqsKJBh9fvjbl4j2LC0aXPY/zHebeTjtLt/c
Na90Bn7XeUyfa2/c/6AVAw4jQDizF2R+ZOCBVkb60veHmC+Vg2zVsdv+s5G3rpfAq5Q+KS3cXnqH
IXhjizUCPcdzQbDQ3T3Lxq71zWLgyv2ktmp/QHi3ECkhYGbLJrHAET4QFMil3FRerh/hiyX1x8Yc
kgyZk5PLASIrFjOOr7VsQOq5aLfjHPQJcxNTm38Ii/wtddd+EssPupz6Jdtr+JAwa+ewnNExTCAf
2G+dl17ZRwPPf1ykN9U1JgoUFt87my1M6LWjqC58ZIRwaoD9JTdtrJfTuI06R1URHjnQh6qmT3lH
7nJBPNTWndtds5jkEu2Iysyk9+8DUkWS40w42/eDX6lf5gpl3nlNZNS82hX2/HstvD5GhFZh4J0E
eqDm3gdpnwxjA48TAU3LtyA87IjfUjqx2yyXb1lNLeaxdTBjZTvWeJPmRUUwXPsmJQxNWcWMFwAD
Q+4CajVH9eiUjqGLsqxvCniMVN2hldzjezUjsz0DWLf7ZVxzZkHtmO/BhQpVpGdAHMWIAZ+8unNt
bZ48SCx9c4yzdG9rDpj17ouxCe8VV0/zZ1WZWB4Cx9hy0WV+st/c1qefAp0tzbWudnmUqnEBLqUp
QpTHah+Y0UZViVfVehygc40nDvptSIX2q+dn0UxiQ6bzz0vuifVHPEYdqyuut/D+oM7B8LWKjSkN
P1aejmXroCMRjKz4Qg0Bt1ZfZeIT7kpZfl13+MXbMCx5D1aaUs2Vy8z+ucIEz2sRyTAOLthYdu48
RUmVs8qWDEFGMsfNvRIbq3JDZLVfJ+2n6m8w+UeLXitC6LaMeS7hxGa9e19F3Mvk3K1e1V1Raez9
yUtsMD5xKg/Powy4BnWQjdvzwM/Lb8rsQ/WuiGu0rz7+7jw611X12G8V5e0ubf078JjL/hT0GSdz
CkbtPcAeElMwgPdi0jA2Qfdn29OQ0IdZR+Zc7zqGPQWHr+66FmAAxcaxw0hxcO/D+di3ISB/TCTL
Fw9KZ/mgbeD7qDcFmkRA6qq5W8nD/A0SsSmvQHQTuZMyrkoLC4c33K0wAbDJuTThxVO5t10SP8GC
3YWdqO9TTy/hNSFl+Uumqva4ea4Lm6u18N/FbOLqd5/WyHNWps4HWBKubV2AxQDsInmh2aA/Xhmz
yrxxPcGMo8b37JJyfeRc1ojTTPghJZmz5ebp1TMPbHOEDOKQcf+fGujHChdOQXLechump9iuCTBR
EI4ptmm76h5SndmHfOpoAd3iYcu0xEe8E4XYkfbiE8/eXjzXIxiJEh3HZTgnKH65JblW/dHRFpiK
WnrqYWGvGu3xXkiKHlP4VizeSSqF6fVahQjwWkAfaAwEWkzY5FCf505Nafej14v/U8WTncAcDDo8
dBe5KcyWZT9giGOSq4QO3uiP8DhyUxdz9HXz1H6GNJHbdVdQPXedij728uLv7P1O7im0VbpzTZs4
ncqpN4Z8ysP3Fxo3JsDvvdoLWQRHArgdJn13FGP80V+ZNYwcuhUViDvFAIC7eYfuoGRlTUHmxUn0
UUHM9KKMXyf5SVXIJmgDB4Ed0XrUxE+O8/xPapLs6rTr0rOEW3k5dApak6/KZwy4yo53Tg4mjSb6
0Jcohwy9TtW8f928hgH/XKv5FUB/fMrF1Fa0QLN7azH02K7tpMxxGWjuD9SEU/RXsZqSApiHyqYN
IhdDmR4p5GK6BaiLcrH8S7zZxbc6XQN+PJ4fPeiQa/HtyBLvFyTK0qK6G9PX2cG0lWveGVlWakFR
ZmrfPuKRYXFfoUIJboHLc7wKF+eIzNyX5pvf5uEPurPxs5VovIt1y/2+tKiNg5uBdvvjhXE3IhxP
pSl90rXrE7zrzExh1k2PmBzXDFY1HSIfB3HwNUMIqG+ZQyP0nwHuXpEGZixb9OOyvQemiCecL6X1
i3XXAlVZzZo/oxnbFirAkAXXm8kHXZjT/W9mh4NgQZJdvctSW1QVO9HyxxUlmf/Jsnv6k8qTjRKW
bwHzlEQUr2ZuwysGoDnSACVkeFYR2NppRbLLPRNHrr1VvjYa+KFf1FXpFu8/tiuT1Vm6dEA6ovHv
jkh43JtZNFjsGkTy4Ps5OkUzEkTCXcClhcJgb+pLunYiLG1I0cEGm9V4XvwQOeKeQuDSYn3oB9Nw
3RlN0+iWYBW2wJHcUbHAK+toeKiN/P02y85+blCKK6A4KgjMsDqcMAzQ8namNO5uXp4H4yMUev4l
h/8fzlm8eujkZ5km5eoNR3TXIUfd72EO2A3egaz6LNuNWmCLJoWOtQMWKtO2nggOHLP9q0jpj0pQ
TrJpt3SAw+/n3LRnk8o4KP3D+rB8cp1eTUecZpFkQv3Y0mREUutsld7CVfDMZp8/R0sv/ia6896Q
5GTPtjJoDcYZtd89DwP+tXfhMJRjulnU5pPAy4k2wP1esilR33cz+mORKRfORZ92dfIMWRE1GOlJ
T4bQLHUchHcDHB3LDnI5QIWP1vhs/Dk5vjYC+LYAgWqxpF4iXE77eFyHy5weyeeAr5OXOjHt9OlD
S/MLSFwOpTymdi4jpevXqjNU9JKVdQ9RwtqPEnrKi2rn+a0hpIfUFweZeF2W2gPtnP3qO+f9IS6U
oEd1ktUINGdmdniZHar3H1UWuVt0zDVaW7coSu12AV7ml/fe9yw7DJ1n3zI0Y7corn4uMEG3jxCJ
BKEGS9hdE1/OaPxNv795Xry40gogj59qiQz9yjhhwIePrRfgvs9JDJTRuxdZOYXGKzXkT2QjcyWX
KAjNfi854r7Aw4jfJkHdeDeIef05oaFoTlMSs7tC9MXbrTWZZEQ6m5190cQUES3VuLn5lsVbs114
t4pjcIm8dztPWXruas7hchqWZL/fdF2ZDG1HHH3amOawiLFMxIhjm2R5AYpw2EvWV3l6sW2vP2CZ
Pv+ZjYH4T63hPqICVtEXT5r5ezx5pFsSwuS6s0qr1ZVre4iXeew77ltOGnMZ0i7wGGCv8ZhCwDFC
zyrRR9VnBJntfFqswKqMsiOZ3mBTUjz2NIVomW0plvL+OIJoL076P9fYNs/d3ETEZ0UOqHEYaNc+
h/lBrPRY/0/amTS3rSxZ+BchAlVAAagtJ5GSKFKTZWuDsDxgnmf8+v7o3tiUWoz3enPjTuFioabM
k+ecjEbYMINR4S6et55cnZQeFQjGWH+RQy6rJfwQ/2mgMVYJATaKAp4ELrI1mXF2k7mtx6NmB6DQ
xFUIMICT05fcLNufxM/JuC+SGszGHfrOWxu1LMJdxCr8alWZJK+2iRwETIqbZ9V3A2iFVdc8obqk
9/CqUUHYrp2wCZLvLGAINZsMtVuNSOBxv+U1zlaOZSffS57HgzmY4ysc3EQtvVnBX6pEr5rl3JjO
9260KrVpuTkjEkOnMp5FclLJUXrmlc4LX09vFhqGQ1LCNXur63g0dg2saHMFXy+qbmJ8BefHOaCU
uYycGFSBKi948BoRTZbuQJP95idhkG1uWs8Z5XUyjnl5MERdc6+N82AtemugPqLq2hIwHYSfWDft
pBp/BUGwc/DHaXv7QZWjja1HzCWwnXkXaL4RDBFcvFL24VU9N0OyCe2mSreqCTL3uueJNnZgxBRA
6QpLHd4RditWvI6huQmkoj4ekIyBeXhB+xA1mmzdVHb1ZQhLZ1qUjkfFV8CZenR0G4kVj2GKaapE
1g61IqQc2mZexeU+O+VdOdFinXCqtvsNFGzBr/YnaPF04Rgh2M0WlwbF8D6/qmqjsG/Zjm6wHlvy
+GUgAMIXFUoL+4p7cO6WGfpZY6tNAYuvhRXG501KWqebg/GKiUP1mNZt3d3rJrXsdTGY/pvTwDiJ
UpX6qyH3w5/BaPvWImitKNqP7mQAyCDJCm8llshvIBv6rS9cUuBkNJX3kJLtm1BNYLQlVwnlMijG
VAq7Rx/9E1SMMGsIP5UaOYuz65ubJmqncDco6L/cU2Y4rMzaqqZNOjSef2uavuTlGjxZHmmPEtJv
vW5O/L3YcRvv1TbIFdik6fQyFG0iroSoIbx7fqnFbe/MVH/GfJ6svW9DgNkIV84EGkLI3i3XOSKL
qoPhk0JwAwXLxzK8UtGkSggNhSjBA2zl4u4YzxMjGZCM80zbxl4IYNmA0ysUMmQK0eVTRskx32QA
AvOyanzJ3aCz5GfEfoNPSe3UJf0RbbfOjDwxeOdOTZhiMx6s725iNYiBtDWgXqPHe4N/RRPO4M/E
YsPQ128ldbBferJzRIQSY8MHY5zyIFyUhpcCY5RT/ZTErakJwg1pFDetmSRcUWlQvtSI3ige9Wbx
bS7H/qk2p8560GNAK6ii7PKvss46e9ln7WAuFG1ina90FihhjkaweRcyHDM24DxUQIkxwZRcDqOa
vI3lYYSBVsedi804NeONtGvSH2hqc3gYQKoEKXMEQtPhQlz8sMsZ4Lj1ipbG6qg3rGzdDN78ZQq1
d8wQK9XEyzJ29yZwZUazZ78NbnsZxt4aFleU7G2zzoP70cpnqyZ80lEGk4HwaoJAWYze/QTFuX+m
MC6+NSYVojUeHka6Dlu4LlzToctDC74wLIK8wzckFyp8wm0u6be9gGVNmWccs4Ply5PeBs3dQAJI
r4y1nxq8Gn4axj8orJvAe5AGOn10asziHlMPw8glO5H3BXq1961t4uwpcanxoKTJMmBZ8lexaRLt
sJv8sJVLiLDtLaVfstemsLM7+M8nafXYyGEhxaS+1a45Z0fqn0RPI0bLwcoVTfYKbmXxilGLhPvT
qQLlhAB4752Yrshqjhw0E/mJ4GxGYvBu4SNQaks7t4EdRRKWLoMkSjTvcknt31f819/Av0Gwc0CR
ik3kQFUi6oBozy3WimqF8FNke5++l2IdEfFCgvHSHlJkalrZcAiIGKPd4MZzd2Waef0aU73GenW2
pp68X/TRwo3D6teoRuc1NKuSayIX8TLuveRY+IP3VSAFeXWNuIaIGKB2XgnXa9Qq7wrkobUoktd6
6AxxEymBTgIqe9SvZaCbXTK0in7FcOXUrdUOUfc1rlXnLzjCLj09KKbWK9eJYDh3tgH7t9QWjvxx
nlrUwqvReyGspoGogygBlyc/QJcG4x8+pPankRVyO388aTamcMGnJ97qk1ZVS+TfrUmQrui/WTaZ
GL51jQU8SNf7Mdh6dmmjGdUn5R3FJAL6pUEJKUT/OGUSfZxX36u6t/agFW0Hxpq2P/LRc9HbKJBQ
4CZkNPMv4qXxy0ixrdsEZUk4uglc+LP5glxqWEknTHF5I78j+baTsVt6kU/7iaYqcrnywxqZRW6H
2WOhnbCEOpI59bLt4wrbftEbBXwNP79Ht8lm07I3rwnUfW9lGlX4SIcD27iZZSbqVTx2/nTXOGFG
7FuX2l5pQP6AEMzhruJQQO6oa9G+0EqrcZadS8XPx6qmp0LnjS9+1IXDyzzOgNG1dKIOatdpmw5B
Yv8CrmEdYvSX/takwymxN8eaVRpnSy4pHipW0u7pKmLDzFq5lW3gtTGcAA5/PoVKVWCh1G00VU0I
9ZF5M0UaabvMIvupCqqK/o2ehIjjBEEDnhYYRkdDoq57ovCbw8lJ0SCA/0e+v3JlPdzQHiYGFuVL
HsjOk4PT+kiKQKKKbKmKbujWtM42+0XXnFTSyjAp6UbIPe0FZU15AzbSvfaJ6IfF2MfTPiPpi3gA
fX+8yvsTZZMqtHk/mnyUu76lYrGjrNaXmAQ2+Q/I8yVpulL5HR8wHkHp4LZSBomseiN0UlBn6G2B
wAhaIxqJYq6PjdGV6SpICzJ+Q/Mj1squve+W1SE3AAqFhZ7ZsiMUDzCfpXPnjOab45BVsBNO1M7B
yEgfTS83ke9CElwCa+oXx9XOW27GBf8Mqv3SpqZ5SxobzcuCqtOXwCdkXtrDXCAd6PzkvkHEJhYe
rEVQXsC5BXRy8BUeJTi/JTDzD27fKtjApEcyyJKM1maM/FEslJVOnPdAYwVOtNS5+2g222MQGdMx
lCI3V5Sos+rKyfT4O6tQpCxi1VI/9EhRn6ljlM9IkHimPCtN1FY0sPBvaiqXP7LER7UwJ1av1qET
Jg/Yqvak/JXV3amSMv2JDsAzPDZV9miPdSrXuKTBnAzmMb726dOGIi838XVxSuWS/AvLz3Ou4KjU
e+5gA/KXr6QHl0AYUflqw0fCAQeVTxN/j2BEQlhkR2TXwjaqYVUrpRGOBPRbuDdN8vCjXeVefc3d
1f/GdcCubkm0uvCqylT+MtIFTcHviovmKS7twthEeerdReCTvK2RycIyEUh1vQk0gpWABRWhjG0K
eqSprX0j0ERWyJ3S0R7WWQ6S+WXOVHAcRgp7t0Cd5kNieml9E2sHVLu1Siu6G9xG1Td+bp2I2Z0W
4Todid4RIiXzD2TE1I/IcwhsSAMpPFMoDr55DbET/4evflsuuC6rGxa0RWQYSrstpMNtPQ+eXuap
9A+YS0Xduh91cz8YdFHeKarF4qtf+9aT3cbN99kWQwVPqSvDhZ2WpKwQFnTrQqDIEiNcdImmD6Hr
+s60q83UnG9QwxTePfrq6dHKEwgRY1whuz8FZu11U7rhyDKmyPxQe1BNG9PYM1ZxWVcQKKPB8tfS
zHgsIFL5W0oF/XMrc+sF6CWmb1DXxhirN47nLYMwqF9nz7MgeffmZC4QfUTf61m33zSRHAdwtJGj
jJBPf0oiJMqIDTjOEnr02L8MRtJRyuu4FTdUfiz7thEjeTGaovY2RfyKRE4HXEck8clKT8VoLwIv
gzLdA0QUvAkzJcLOsk1UE7hjOhvbJM6/18Og9dFFNQTLzx2CBwPUsD+MzqAxZ7BIbXJQdwPCLYJO
H1sqI4dUkyFSbZdmVdTW1rZCmGgJOYW7mijs6WVlB81Tnqge/VyHTIjKr+uve9sy7V3VFCUlm9Ct
v5W10TRXfZaiZQ27Ll2JOnIcbm8/r2Dn00+QcMv8VvazST06LwsA19jKtgK89yRjq7M1yIRqOD/j
nC37WJLHdbYMt0PKZXGNHt6H3x4lxvCVaCfDdoliV3SXQKBpf5HG5ZhopD7mQAsw0tTlXQ+nuxIV
wZdBtpBn85ZYYmFJOVSPk61t+HwznFJ+rqfSL8SkXbTD26v/mYQIlBYQliruh9K1vqncmO4Sc2IT
FlFRJpu+6srnMR6zRzdKZyCJoZpeOx7rnz00FecklOqOeRgZ5QqP7knC7jdh9breqB6VP8EhVLVn
vaRheboKJtfPloju8pT1INSDBwi3chFVLU46rQ0tbKX5ne5i4i76ovCagHFVR8GX1g+T6NGCz0X9
n3s1fazkGD4nmTdOcBXb7gg6XJdsxRkxTReYXr+lIAQQr4I2UxtTINddlACQv9yJOHPVWHN8104+
Cl0UZw2MF6RxTykedD4cXYl1C61GJ0Q2U5S+tnPpIbgcDOiqPI3fTY53vYJEmr+64O+4T6FF7FeI
OfAxyAfTXVKiHl5wiJtstIhxfMCvX9N8zzMN86olxNzDjQhfYCPBqFflHGOvinXHCxKvvt5gURxU
Vz6spwCieJNU32fecWIwM7EeyTO9cJlZOdx+M2rqe7gnY3QNbyngXzvDmO8czGWK2znNum011zW7
hJJSxN61HYjQFAZecO5nCdym7e+SubBfawnpdOHS+xgT3XoA6jY0gh4IRQ6sKaDh5skmSf+B0iNr
rzK/Fr/x7ajkeqT3E12BqNHTNbMPTqvRyQiGPaZmc0eFz5wVYpGypMBblbKwlm5STtinMwHjzq3n
4gsAGaWfwB/yFy7d/G4kJjCX4LQe0VITdac292H0gxugEwtEYaO+nXCtoGAsY30NXmypLVTYLHmw
cQXomWYBGlh3rUeYqJNh79qws7jySlxEo4qQahElKRdOn6rGee7xZQu/I1sJwqvc6eNb6FOWBl/E
2YhNCzejBLAct4ArVbVtwg5bBRVDolw6Mqan1mSbrlzOpTugDVC5/nliWO17qgjm1dx4gyJgr6b6
5oQlf48wrEigKLjWc6KkBjsfh9A7FGJoqgeqVWjMMu9kbWBEiajvUitvk3Xn5uprGwcTpsNEZwef
yhOxPMSnr6WYELX0Mp8pmhvRlNPieCJF1n3SUwEogjQHOTpxN0Dh2QgchQqJo9nXxPtuNYm7vJmD
A8498W0nHHTYCy64OnnMkO3pO8cdckGU1sYov5embRrCvMOEhTRiU8SV8j2ovZ1q3uaMfnz1CvQW
uuwi82x3GDf0e+2N7h46vqjE0Zs69FVXIpRRhqYHPWAWPOgJh4XqxrNgBpMpkm9ZwdpBUa9cBCqo
w6Md3fw8g77NSqQGcWodVt+d0plNMkBYT6sk6kuE6bnj+pvIp31OvipqKbEljT2ibxygejP/XTZB
BTOTqvUw7I1C2/oRjvrsrWUxDEReZoSNglW0rr/oLDH9svBuKa5nn4CDEoNd5k9D5GfldchNqFYd
3SdeNeZN5rGhnn9Sa3PJez+NPhuCo3QnTeXGk4nGoXKM0m6XGJk7X+XWQP/nk58IwMsQZMH3eXLq
bDeVQ2htWzDPYK8HzD+vcf3jzpTNHGarwYzd8bHlTNOIOHcdB20Gjghfqk7G803jJcrfozBCbyVJ
UFFxUROFDCE4/a1cQMhDlrXIOV2KuBUJyRrkozYeAE+Q7owJBdxrA4vNcWHiAcPpmfEowMcohZwT
tHrij6WU3i/IvIcT0FfRD3PIcihxWogjJr4JzPpuFDNSYk2ZAN5F/Kz62vkuEdHwXpSDfhDlnNPQ
WAJ5ThQYEQulWUxkw7uTk4hrXy0S15+Otq/s/kCBijeME2k/N5ZHC86AM37XG32P4QHLra8NVesf
Y1gFbwkfYF6HEMNNgAaQnXVXO82PLBwIHwc7Agh1M6pIvjXwZ0b+PKCcs+X8rZwDw9/KpDTqLUW8
8Uufu8MmdxzZXLWNP/Z3+VhjveLBKnjsNUAf5AmUwNvRL1Gd4v4zsFfcBPfTnh14Nxe8sDehCwEI
8iS3A4ZBsb+m3F1v52xuq3XRVsXDNP157ywxPlcWpbhVLUNqmQhocmcZMq67DActRpBylaA1qTp7
3PpFEr5gOhKRNXSZvkXOiuPJYKfFOrWFchfwLeCqRgoy+gIAtyu2XO8ld5bd4/4zh+E9YJeoF6Tt
wHWNSQZ2Aq6EtW5QYj5SyKdAbVWpcZjCEOC2DjKk636vu9/D4LSkpxygch3DqiBVBy8uAAnRpd0F
SER9jB8K0e1GMJQbb26hTo/0aKeBKh4+8qazSg+yddDAoDAp0FYcqGyM16FVNkwt8Nv5VrqAoYjT
a79fDg3YNO4iYiYhabAfPqa1NUZXXuOFJ5lWVZm3skddQAHBALcr67EfV2ZGxrUk/zVhUEwxjCy3
aBCUBD1GC9Tl4kXQSKtYySQYfkGgJ/fzoZ1ikhm6nX1VNG6AkIT3+qrAWnRe4w6mHsIKz4QVzh39
vTl4FLo73ydxgqXHPkthvT23fmVTMtZNs3JtEGcIdGZ9jwFMBJ6FcKG+dTEa+zIVw+jfFXSdffHM
qV4lUnb9t8mi8A2aPumYuJeqPeebai1yWQxBYTnWvV5Q3DHzJTahGLyIGChyDfMEpquFxQC0C1Iz
gWKzVi/lKe1Z+QqfYH6xU2Y7bc/+c226qJ4p36pHtzSnFdLy/lD1dbqZobsGsOmd9icifhg86ENA
4fHpI9mYAX/NNVm8ecBuRp/0ylRLFyCQCYp1JNxibaBywroDNjJMQpgTiEvLmXK7zOr0JcmG1L/x
0tQYYXqn5iqLHewCtPD4e10qXM4GNcz7iqT9R4HYAKm6McQP4VwriZQOccwCHnJnUa2EYbyJBXV+
9plubgpT+JLOJ7rOH0o7AEfJzbz5nYu+fCuAhvkFde6RpIMYTG+9ymp37elqPGRAW8Miyn1L/3JM
g0KSRYX+KhCJpn3TJNpHTCScEuW4l5EVtWWewReorOvRrqmkNLkKg13hNN680hSiyrXXSfrqeHDv
b8TJaGg9FWF/4GLtkzXlJrhoguvAuDp1brPuyqybhhv0AMgmBhxIxK6KUIhpkmrYgGbTvDmuq8db
dCPaOYJfaxt1LMIOd9QYSvVGypFDaxga8dbJOqRgke2G39ENxPCCGz20hzAYnWZvdeOJndaLaG+j
oQgPSZdl9t7s/ZGyCYKWKNnAZvDYuEOCMFCgAf4RgQF/1ygvjrCH4HwTUPQuNkEaxSN/L4u9i8DB
2JG19BJ1cFuk64paVIEjBEIaQIkIptrCJ5YylpoeY8mmTkmcOFkRtcFlVFuGXDmp7/nX3HI4eSrL
OFGJMNfDjaafh+4ILR8jczZ+6WFpEszw/tqliuzOOgQNNYNwgZ44GnjUQhQa9VJwWWcPYEAzCk1a
j6nN0Oqg2GqVIE+k5NZZmxlvTvtmGii9nZBgyebl+V2Rms7hMkpF+3PoKuuY2fhap0vdgfLsJxoN
YkWVO6bPlRlMbXUD1SazvwoMJSgFK8MY7oGowvoLnMkQQbULl8BexZBe4MRIioRgg/iq5F8it3d+
pFw0cEAsahTu3NtUfQYH80eIbW66GmrI6HDCKb9usjJp/V06OL17hVdP3VzpgYCFBxEmh16acZ2U
MJ4djaPmWMfddZFnaJLDvrb24xiYgQalDoX1Nud2fStz0P2vLrQucWwhIGLzNU+t9xCXbeXfaqSS
oBelYeCTPjPMVYXs1vgq7KYv6OfLn/aYuuD9W13VlPTRwEhIeIjEEztbST+o7lujzeWuA1vwsGCS
8jGWUYAVvCkJrqtkgN9jnASROcUI85qYN4h3Y8CJ3YasykNbC7JMXbdYDWSuF76SYI7NFbaZ3bGX
btWso8HpesjKrRHsUBYH5rLsiwlNF1IEYdx4gPeYdvk69O/9pJQ/4tIIql3pVaUHP12ThSDwdV65
Ulr8hVpKdrg5BV6fADa4lkcJrYEYU30tZh7AEhVdFibXYRib7atnEm+DDaCDXxfRVFl3Cne6cFvE
8BEwRsM9aqEA8mgQnMZB8oJRyxCcmLrKfCiqpiwO9ACmxURt2U1zbHQF6W1mycwdaqGAmF0ayqqe
7K50KFR3DaBHP+D4tsqa0M6OwObjeG05kH+M3nLQA7h24SNm63qbSHFUwx7T6fmn7fUqgpzbxm8X
THDfG1xLLAzhkihT8vzKM3PVpM+EB/+p3cMe7qJHmWbrDCYeA0JxMhezETwFc7rpCrHztu1yyUpd
cF8WH7mTehKSkUlzELqEnP2EysndctT8BLraTdhdB2uMRFawQ/bZjoYVy2BzsbvAycD23D+Udsnq
ZOltIVk8M0Q1mFafukG3H9JqWvc1HVBqiFhUhQfaC6ImgFqhudWSseo2huN+yxGu7cw+lIcAoYJ/
wYr4XfsIITWcUvrduyYWqudO5qrDTScsim5P+WPdT9s4+6WDr9h0XVjs91bDp3Ewe+dj4/3jnX3p
eRCdRKHU7b37sX0qltO4c/fKWLdLVzxF+b5eWcFVhh3DsqCb4yG71Jnlg5X+Z/wzX2EAkFDisYAC
9TsZddnS0VStEfVNP9V+2EAw31I5CcUm1Bc+sPhw5oCYmu7Ykrmfz9yNaMVnth39V8rl3N3NuGaQ
7ATmFQ4EmodSlegKfpN2AjuvyxPxuN1N1m85GJuySC5s+fffAQDONE/Lfeo0/acT/F/ewXWLzLPH
uWxPdecQVBtKaPu4evh8tT8cRNC8gf3tOuJ8U1GjtcYUGcNe2Nk9jL4bq3uI7cf/YhBSVcoARGby
vPV4kgdW69h+v8fM9ot2xC+06/deaF0wyT6fC8eCEARRoKvBFZV3dl4dQzemp0q8lKKXWjxI99mr
LgxxvkMYQphQTHATVsSM4qznmih7TWdxGR9go5btukZU6mzrdAvH4vNPdn7Yzwc624qE0Kr1iMoO
cXnfJg+J/1vqt7o7fD7KB1/sn+mcHbWIngVzWov40NRvMvrp6cN8qUnXpS92ZviswiSlVskXS+1l
0x0sHq9pDQ3cqS/cG5fmcrb6pTH64RhZ8cGNnn1159s/7eJCn4dLi3L6CX+dSKzYRlv3fK7BP6rg
jkUx44ep+Q9Py/nSn7V3CXsLqZXJKDgJLlOBWYb31Xbu/38rf1q2v6YSoRawoYHGBwsBSmL8wkQQ
+eWF7XX65H8/oP87EwJLS5iSk3M2E/gBpVGaTnw4eZEtKJxdmy1y3M9n8uGieBTjFY+iA9ft35mQ
yMFqpiHKISwPHo6yMZajIvpZD+WFgd49D6fpSMUFY7kAKZZ1dlrcPhdmOCXpIWpvQTei5tbrsHOG
RTiX3yYFakedC5fMzSwPvvs1weDbyrzlSGUmhIGpMQP7fOrnZurnP+jsbI3tbE+Gzw8KZ7lOMUGL
lKTUG6xqo0RYRzOVl88H/Ohb//0Fzs4YLTB8pwEUOvT6Sn7P8ZfMPOqaF7/0ac3ON87f45wdtNmt
AE2rID0kuJhmMJfR28EOwvRNX2GqpxFgJuPGRQHx+fz+7MjzgT3L5dWzBGTv8x3beYkwUYekB50b
B+ST8OqOWOyhB8C+z3hMHtw3MsX+Nrt2bjNMm4DBL/UZ+egbe7Z36mZAsGc7Z984tkLVTTD4DuUq
7NahQS8V9P0qvzTV0wvybqpKOBKdgaKzz9k3noTnQz1s00PVPgD5LvBMS0nSxDd/4d7bG2y1IPSl
ywsf+Lynhyvp3EQ445gEWI50zq6EBIpXDcA0HSV2HiZ5bIM3BA2a4/7BGZ5EcQMwGAPYdO6VJ9/G
Kj2e1gICzIRJWLkF9dioPrvwq969UWc/6uwybKNoGjF+m44d8stpfIqwQ9AYjHWgF6LYfP4J3l2K
p8GIrS3sdbSkd8a/91WJB6jKfL6AGzyA/Czq+td/PoDDn39qDYUN03mmBGQJxUiV03GgimdZGHUb
3z4f4U+Y88/eYQ5/D3E2B6MflUdqPh2JhxaOdxvaP5nznZ2sB8y7KYvvMALpK31hnf6PccnEXFcR
gOmzswHmiwNi3k/HJL/ry2+YIq6Mk3hPHwwPM6S3scN08lJ3t3cHksnyGV06BNLohBD23wVrELRU
1PTno4GldJshkOBMwlzZ2+GFM/nRSLTGFmSbtMigcci/I3mV79dDUJlHO8CAHWMpP97hHg5R6kIH
60sDnX9HnY+JHaTmscNj4A63XwO4Ev9cDm66ayftrT7fMB+O50rw+T/JjHf2Rk+AC2TEo3mUTbJI
20dN/IRHfpXtPh/n3YMonRNGYEsJPOpKebZUKoCbBO/FRAbvHlqVXLXVU1DVGCvZlGfksS/Mx89H
lO/vDoZ0iW1AJUg6zi+0DIV7Yw+TeXQL3FVT23hrfMd7zmZKPRmuXzfKtorrhrLdtd3M4idoX7W1
QUFXOMY2d1lMSWsWqIQXfhBnN2ML1x0PN3WNn8iia8vXFt0LAm3VbnvsKRYtpY+lMRh3mafiHc6e
4TeE5uGFk/bRh7TQwmCLxY6X6mwnQqYpkKFI8yiGx/xbnHAPLud+1dZ35YWt+MGZJrfFKRKchetQ
nDdipRxjFE2pOV54hyel2JSOs47ma8sblyUeOyNKnWHG3Wme1p+v3fulO10j9DT3uCRdArt/j1vR
JJK2HeN8dB1jgwcCHiDGps+uQ/hrjfX6+WB/miH+e2f+O9rZJ0XsL3j5+vlY/4CY3n6bf4pH81pv
4o2/sndy1wf4IC709+w2eOqeyut68/kP+NPu5t0PkKTf5K1KOX8azP0V8tsGBj6QUefjcB08UE64
oVmkcacenNV8VX65i44ZvV31rtnGexhZFwZ/F21IZm9bHi3FFX+Rpxvir8ETzJFgCLvzMWiwcEJh
dRM6amvH2VeRUfvF7RmHuPatQC+NcmzVWvPX/+YXaIBW9rW0AAn+/QWjVLDhcR85No3B4aq/gNvu
/HE1xGqHXP0VsTRcfMdLFh1x7eeDf7TTiHhova3EyZv17F7qomCOG6r+Rytvnrzrxl3qPH/M5t9e
efX/GunPLvzrO4dU3ZGvOH/2dLGwUc5Tj7/O5nRnDOicvPzL5+O9v9lPsBGxOkCn4nk8W9fcgvak
k8A8MsPrzvE3WEHjDFE+eP2FkT68KIB/Uf3yGPP4nw0F6BzOtplxJx0qp0D48SNunugLFyN5M/xy
UaXmuircS/fThzP8a9izfYPDoJUlNcMabrOp+6uorRGwlPs09p98X8IpX4dBsw/KGqfoFV5fnTFc
RzpZl6Dz9aX246eo/PwQ89qAULoKizbnbCeNsugLXFrNYz6k0ZXux9+0Gxq2Y4JNwOcr+9GeJQNS
phY0MlLnOymTuYLNyrxt6m/JjE3zFuJkOTwrNMyfD/UHyjyf1d9jnaFdcz2WlZ0m5nFQHaovOsss
KT9vbSN/hlRxN0jLWMb2eDtX9T1FrZtsth+zdL6N8bRa4jMdr5sMMrTCZH/hajy7cmEh6TIPAWbR
4dzeB5HAxdCo51UBgojDBYUZX/wMPXUloTcuK+mvnX6AlC2bCxe/eB/wU6rF+8LTpgT91GeTc6s4
gn5aE5RIha+x1d51SfdiqjleZmleLuFPvmGIvCsq+5Xa4D7ywuu0LiQ6YmsLL3u+8LZ/+HssXgDA
UpoI67NgjNATBNzvzGNLLLEYlIyXcGvtC6N8cFw9AgRF9xuLdA+s8t/7tuw0/bYSQxyLBb6u18NV
MazjA3zguNpgfff5Dnp/SP8d7CyZrVHyG5YVyKNXo58o5W3m3s20WIO5bW4/H+rjidE4wKEuZJlS
n10IFlaQVomg54guZHA28cp9De+w40Iw/zz+VxNTlpbSJHjW5tnEIETPUQcizckgH8VTMcQ/FaIB
UpzPp/X+YuELEsJyk2sqXucRH9ZC6exMDDR3Da4tspqvWrpbXQWFFVyI0j8cyjEpnGtsUxx5Cj7/
eqMMMWVlRwJ0rKl//0YyFi2DaMh/OJHz4/NJvb/DmNQpHYDqJ7XpnS8VttRKB4yUQ8iAsrFM+2vo
FBlOWkV6oTQgTgHcv5cYg2m8mrXjCRKRs6s5Se2koW2JhDRRYgkM6859prnU1nafWvc1g0QQRV9Q
QWK4uk3QeVrhhfbs7w82ZXOHLITr2qNEeLZX8hAFYTXQKMSboLIT4mRU2zPnv9goZHGuTSgj4G6e
jYLFmaA0PcgjQb0JM8aGTyjzpXz4fOk+OtF/D3P22ts1gnxaN8tjkXIJXhvRPa6ucME+H0W8j0v5
ZqcQhhmx789rvGUzl4aPJd0xtn5NcCON5KnFUDXPtkn6C8LSws7org7H+/7zgT86A3+Pe/YVpxL8
3XIneQwo4NqZfeMOW1G2m89HEfKDPfn3MGdf0XJKa5gzIY95gbOB51urgl5k66YG/T+xQuno0fY7
sqD6DjPv6BoDymyfuEl0O2FRcOHXnAY7OyC0rNe2zdvDs+CcnUa7zZH9D4F7nGDugDWQ+eKyswhq
11pjQdytP5/86bydDaddcnPN88PKng/nU0ZxEhsTwD5+tXAVBytbBuO9LNmxLcqeoLsJq+bCGXw/
qDYR3Cvbc4D3SDP4UX/dbUhpemRsiXuMKrE18sX8mFrHYRK3SfzgOdfauTDeByuMY4WtCQUtElna
tv47oOXHI5zKQR+l6NYVDiBNdF8lO4zcsaSrF1UP7aR7ti2xdNH8cnlc+Mof5LWQlD0kmaebj7j0
tAX/mrFGQuPF9hTeZ913pQ9IVhd2fCWgxCXjsoPeM+LCyCeny4GR3cNfnKe9i2oKQ6gK87DOyWhM
+VOravX58n/0ZVyPrERbNBL9H9Kua8dxJEh+EQF680onT0nte16ItvTe8+svqDvsiiVCdbuLeRgM
GtPJqspKV5kRyHkJ3c8wOY1WHs49RRi5QSsVWyF+3KIxvUVjvA9mVRSGMGz8JtsBja75pltlcgQA
BeemTBvxFEnW3o5Cjc5bzzt3Df+Sl5s8MurGRoERKPgHpektDQCtJQMQKm1cZclBCk4cs/aCinLl
FpwSGjgQxCM5Q8iCJHx+Opi+wZAUF3lnzEyagvTCjqiqlI/ZF4/ejQMaeNnMM4C1Y3b5u+JR3O9t
FWkunHD0eSrVLbAzvHOUqnYxAOYcoAua+Aeg70aOrj/OpbH+Tto+v/PYbIDtC/BPLBDHidsQgMwE
42SCdwaEEwYPA3S1AU5SWwM0hfZOs3DTp+AC1w6dhaJCvtOAv2sclEHxzvIB4JJisEl7R+k0PZYj
KyveGZVy0WjyiKWJIbhUQNXmnfNmeowCuky6b0DUh2l+E1Ci9y/PbVlTQOMJeo1QrEG+jSh3rjfo
5eNl4KCE53FwvHUsbgbvIIa/LQ4wCp8aEa/swMXP7UH2nLhDCdng+q/QBDYTY/DMSmN2FUCRXeCo
FjljFN0Kk4I+EM3jMKAlGjdnPv9UgchnQKkIfP6oCc/Zi/+OA1dPxU/x3FvNJt6iG+3ZRas6ZXtu
Ii1CJGHlO5DHgr2wC89V9y6A0rv5ub/9N56S+P2ETQW4nFLJLn6/2AJ0RC0MDAoXwUfbvP9zOSov
o8orwz8KZMiqtmWdDuMQnuvuVSwrR81hkhJ5OAdex1DO6SYWx5pUEfcFgSP8MkscU1pIXc1ELtak
JOmK7bMYEKQFcuAxz9bV0LQbzH1SoqzbXE1AOxCiDZgDWGOU6OdqzA5ITAEgNx4aA1wmVreCdm4w
+xBQ29ZurickobgqTAk1CjRkWJxIGFQMWo89oGJt9hvGCQzVZtcBxavdasZcDOHUBk3xk5AB23Wz
7c1ojeZVnpbf3ir3JELDowa6Kqb4ab5nWqAkLCMG7KHeoDptYnhJr8wv72RsATm1//6nGjgTRr4M
oV4J3rwR2xatfVMz+D23uS/gVu3mAoirGk/x0cBezqWzfEPdo32Acib8rQWayyCua8FqgEjqfPag
PGIuJMFQC+ZvHvo9tu/VPQaGi5V1ZnBC0dvpvrSzq3cbzKDYyr6hXLIbj3vRwr/OThXmZ1eD+rdI
upA9VJaGdwXN0LaBqVDWe5s0EVImDboK+TpM11QAGoWGmJ0F1DpbNcUvnddRy6KsZ/lW/b0ewukB
+Cxp2hDrwfzZLjQZQznza8akiVm0E1c6rxLXChDGmDZOcYKVhW4eEwVB2In0o13R1JGjnRBhkYCL
ASzhFpLcs7ZurOkSY77kHD3nO83hN4JR2PwruL80U6A4LdpNIKIxENgDR42HZN7wjXwnWB59H2mr
I2zHWLRRgXku9jDamp30a+ET4beR7kSdMwBXasiOdgJgq9aYHnV9y2qJiiYCMjSzImqZq2WRhmIg
+fGklo3lbmOT3xQm+khscD9RrMptcjFdgStZhFnheRdEhCBsOEyHOFjRWlm7Zrr214KVmbF134Yt
2pcrYYR9SSVVGKfBqcPmYU3zkNP/nUXMxEIIi1GiaFUIaAU4tNDEwEqg953ZWwbycjN4vb+O5Wsm
ywq6R1AEwEvY/ISAh5MwTFqw6CGP1kBssfJddMoPrhFS7AZVEmGiRAaI9L4ASdMFq3TXBP7XNt26
Bu1WUSURJooD2DFbTGvqrHZT6YGFeNAU9+UqozS4LtrCq80jbFQObprYG/LJRvWmaEzuUtnW/33r
SAuVNkOmSlgQ0BE3/SY0a537NQDo9fAftYEwSMAD0bhQwIJKGzgOeqVrTmRwBtilKNpA2znCKjUg
vU/dCCtq4BVjDI0gBjTqM0tZ0KLx+/uAyIcVN2caQdawnt6cnC+/wSO+QbM8C1YcXYEI2DkYObxl
E6eDVn08j2LAGUJ8I4SQYZ/8i2s6k0EczBiKICBTLyoNnCFTr3U92zAbmtdd2K+ZGOJYcg0EWBg0
mY4FzL0GC+cHTgrK2d8+v6HR7mrDZMIreMBACMYADN6FjvF9o96DZ9QMYasDwI9jmCQ2VJpI4dam
zkQSzgEkXSLgprAw4SifJ7vKGCmQ5PXGZM3tL80uLPk9PAdryG5Q80DXGLGPHLABw6xVJr/Xb/L3
fNfjFikfgQnWPsrSbqt9027+LYvstu7APark9UVW4rRAbn7oYI0qlCPAJbbnH90jZ2TfvB5v2Z37
QDW2k9kmvNVMPLGzoOgrMRt5ET+Z9dhE++jlNhc2uBkMH3kexUhNv/FGIpod0amJ/UVrMH5+Fevy
nMzFgOjD5gY65st3uSXqvQHKdwMYxxQLv6iryFbRF4oCoiRKhKOvK5Tf6yriDkmCIWsfz/ryWUIK
9jZ2Z8nbVsmZR4eS8ASKXL3DyLfCyLT1LiSYU8L81ydMun21Xs4vgghYsxzcGW/Epuaknxiw7t7d
Nd5VDdVh9q6RfbIsRe5lhJDc52u5hMMee4kBJAbkVhZzBLJ4aQamaoz7zoFf3fMvgZEAQhvkdaZ7
rD+ASWVWtAe8BTeBhzNNRt6Lp9CbagiwX7D36PVEbi2B29f0n4KH4GGysmBcspM9uNvAPOY/pE6p
RybNUC1erSvxpPtgqhgFN1CPHvy9dKzNQ7kXt/U+WNs256xAzvsBVrffEaqXrig6vnSrJE0WMeKJ
4Qb8TZy51GU8O1Q483NjSevq4MPnu+vJjPA6v6PnCZea3M1pX0kkTBYrt4MnBDV3ALYeeIqtzlAe
u9UU0qTryhgsJJYo2AC1atdvutWUyLrr0dAA6P4FZsVYL2x6fsQvhMJodflrGyTCU4RMgOHiEdug
raWjesbr/rnZjjZYYBBsgaY+/ay+QEW/yg3wWiChL5BYUE5iIdKffQJh3zo3CIGNhk/ozdgEN4GZ
HdwTvxmNcJ0eQExtME+0gGIplZnJJIwO0rVKZsCPjWPIcz1aC5dEGzPzJtpVukdtTVnjtI13zp7s
NFBKQeoEteQOf4Sdj7i8h5LlhmZSBdHOkzApNbjik5jFwgRcp8ypDMYAJqwBcJTOBJf2hrIuyi2S
iESgBBiLO07r6qwpr3cRZCTbFstLTi7shfevktDZyREZAfIspUzC6eRwWaY0tN9XhvKQrgcTvem0
KJqqKEToOfHDiIwL5fT3rZk4IDS6nF5nAotom9McAm07CaPU1xNqvAIT0cARtRuMqYGNzaxNYFVZ
/MZduzACzFlCiJ0bCpQHHOGodVFPddEpXBkFwlKpHmAMShmnCkbeS10IKFNGe5yMlWgC+tqoTpMd
0EyGWswTJl9756aQoasM5kJwP+F81bO7LRyYQgtMm473Wptok8auH1HmO6Llba2BV1Zvt/GLXJqj
Aa76Vle2jRk7sQMC139ZA7zWPZmwVKBJVzWphTJk1ktlVahxnlbSmdVpbnExukXXsMbJmPdAWE0o
Oabso7CJOu4gH8Yv5WIxwFZsgSNkTS3kLgV717IIDS+ZppMroJ9cyoDcY293q3YDNl3Y/3TtnWpd
WcXO5BZDXGhAxuj3Tcik0rfn/fdSCZUHdngDpgOIb7bAwTRQOIbTC2kNrbRFEhodyoIbAOoddspA
5G6kx+A8mUXQGBz/VSZ0taGkS4Wt54A3D1l4dUddtX1yzXbynjg+Xhf/XbKHNkuMLKBFFs1lhFbG
QowC08D9720N9+oBsPGwFzi8TYv7oNq+df/IFqM2hIwy8BhEYFrKxJklneIlKYgdDyBP/O1N/kWo
N0+Fya2KPTNYgFta54fM9g8ZEk1mJdFi1qXDhHUCNITCA5iP3OBmAAxSAj61g4aboUJD0fdqACvL
RJROy06WHPe1LGJzi0Zl4xrYU4dhhYz9oBn9Q62n2/9HHjTdM/IiXEsiQhKAAvaVGGJVyhFg8R/t
k7IO4VDVff1bfqROYYt4BHCN4eH+Yd62bUxDeVe7SSQ/sDMAzW2xQpCDnjOnRUwq7Vyz/FW2niH8
sHoNpBGKzMUTRB/d1BUFWk/SyLuuy0Wl1PDwc4zeHrOtZ+EUV5iTZnf/xsBoV7KIE+QAIRMUYw1t
WU+PocFPtUFDOyWIXfKY10KIw2slqeQiABJe7vxkOhHWryQEePc3jiaGOCuprLqJEWbatwi193YL
NHgdXdyUC77of66XM8UpVwlxOeQ8HqxbHg+77bE6CzvPylCpalfia0CZl6ctiYgga77jlREk3pc3
ZFBrVyb4kqHttBOironwqQF8nIrneB4+dYr3PWsyy73h6tyheL1/TEv1ccxY/a3fhE+NwJWZcR4W
VZoYtnECy8fzgr9G8PYfFYKwxFk6AmlpUm7A9e+nmtRk97EomhmcTuHGOF0tiPCfWcZV8sQoCS89
+bRoLX4MzpSkAkzRBLK+OWYr7fu/7aJC5KZC63J15UPo9OTKojCTGOMWCH6GS7FHlzEwYnmAamEF
lKpV0AKQPdNKAgTkWBx4PBN2TrRGM8NeML9qdAF0JmbDP55x0azi8dEzz2fa1i4EQDPZxBFWANZM
MBjBH3Zv+Ym3ot2oA5PbaA0Ilgyg11qJHa9oeztZinsrJg60Vgoh53useNzj2Rd4uSjegwZnn5x6
R0aQKTxRDnOhxna9TLLSUwHYjpdiLFPRD5zp7XL7uDlZuVOdntfflD1dsCkzWYTJD0f0P4shFtdY
4IxFwhbtQ71ZS5TLtxQHzeQQVl/r+wB4vFjTG8DD31mDQVvAuNn8oNFXf3/nbaBtgtwP6kprVRMX
To+7NPnICjr9yTbPKohqXusLbKbYOElRPkdxtKIc2IKP5jl0L4mYVsC0mzh9w5UPCND3wwlDNV35
/312iQ75rnamV3pqc8Xyev6WRTgBIHwLgFmeZBmXEqyvA/p6iuym0hPeZE2NoSZZSwqJXtWpUVpD
vx9LrK8JhrJpuJI/hHKFEUiLYd+V5FdWqKATS4J4Fq2x6JoUJli1+UY2SRMlXCjyB3HVIpPHKyaK
a5sHdMdavI1ao8nChVMOb8moXMskFidFIhhgYsjkju45eWhe0g1rCeYTCJOM0kpfYid5qh3B6tb3
BS8d5LVc4iCRimQMmIb4A1BGQdhgV9LPfQFL4Srmgv7eTcKNgzHGU8QIEhhgMU54yIrp5jvWBTVL
ZqWtU7WrMv9sUmaTS69qYZagAKb1ny/Zl+tvINw7ADS5tMaEwYE13G20+4wsz2IPk38CeCfMaGfi
GQO0m+g2od38pV6a2foJd9HyDUjlWoE/gDDWipx2I+w5jDS3eqvHOjCEB1O2Bas0YO6eKFtPUyrC
Z4hczmOIYPJUn4dPANPqTw+r1QkPA/3qsdNpr1BLryPXK71Y3ysDlGRQJHDLIPUy5NVofhb68U9s
boCJAucowzOXUz696/Tv/7rJl0+7Eu3XQKbmBmwyyJzwTsvo4+b4tDpNVZAP8CeheHumlQ0oOnUp
1F+JFEte6fF8OpnbDiJDG8CiqLbTMohbQCfgkAJtY8IAwKiRQCIdKiUTgCdKmvQHTBLhvrWP9jHQ
f35Kq7RA1fThGb8UvZncIBlrXIsk3KRQAwc98LCbeKtFe0W2LVDmqbflg7zODeqL1qIJulogYW5B
iFY3foEF+j4q0vbhybtcDf6N/ZK2jJmb91dHEzf9/OrceJFRgiSAOCnK9JF1xCykSLh483v7RxhV
rQ3BOuH+nzaKhmgFVmbgvKYbEK9L4xc8RBSZi1cdU6wa6NZEDBcQFo5BiQW4ATJ/SN888BK2Zv6K
tttCsEAhfH//FvX+ShJhz6Im6zShgCQB3DSjIUuoeQTwiV/Nd0BzxYue+EoWYcBYuSxLgALDOwH9
ff/QAa6Zks1S9o1MWarKG0WMdPIH0Gti2GeIdKAEaboHTE+akaJsHAncKQVeLCm+MuWzQaJXBxBC
5IMueMawBi/l/UNaSmhhNlRZ0wDMyd0MNgsxgIkzKRQOSejarb/HRJHWprY7ZiCF+9YCR2VrU8gT
myJ3KU25lkuovlx1qZaokFsVeBeXgd7tGQWm2m0Vf1CyPoJjhqL6S08+PPpiWYyXYYIOSH7zGy2B
WyfnIl84dIOVrDt4GhFRU/UFfmsR0AcH7Z0mcvEogW57GZzCyBKhl1VYlGITRsIBAPZqrANJO5X0
4Ht4CkE8RDvKpbgeuDPoFZUQwWNKeL68LKjUuElz4dD8eg/Jul0zjuD0L9FTZIsKRdjiwv6ShWGI
uSxQEY8SmDSxlRJg/nXuSQaJ7JP3nZnq531NmQzSjY28kkSkfIwnAsepgyTQdUmtXX31vzlYRnma
Qk4Kd08OP19RJJZAAZ/kgNz1EPxBmgKSIJD3tUZ0Gtblc/WpgA9Tl5/vL4+2kYROViXrqqOQgFYn
McIgBQfCD1jzanVT+Hsm3BXZ63+TR3g1nxfZ3I2xTFBkAgOezW0F/R+n8KHcMqf/Joq44mygxUUf
Qh8nqMEIlWAXXPVPGJ3KrP8maPIOV57aZVqW8+rssib1hXtFLxGg6Jgz5xncPy86IzFHryLwSlBX
wiziXJbfjVE84VAc+lo1wgj8WHFu8fkxDsDbXIASuKAp5q2lRO1KRI8dRtTRFXcpf16tLirCXOWA
VXmQQCbKlHgOddVNyil6NzRminunpFtw3ehMGOlcCRA0BuSuYkC58LfXY/4VxPXAKFXjZWPiHhT+
Z4hWWXoslNX9Y6SJIK4Cwytgdhpi9wC+ODuMN1q37URa8rEoBO2mAFhlARBBIpxhzHkANkXrHiqv
0tv8VBf7RvvHVSqFg1PlpWl2mgNW7FxHRGlguHgcfUeNttIbd8wFiw2/K+0Yp7JelZSkdbqxc8M1
l0YYyCErR7xtc77jCZ5mNAlIO5kKHBL3D2chPZ1mgPGchFoqlkSW+fwOo1q5EoBZbkw3SfYIvK0Y
z3KxPhQDqBdfktLTwchpgb+vHDedUIBuK5/oyI5g2LJCGa+kAy21mi72fOnzbyKWXvA5U0edFzqh
qG2L9FHotI0Xn9uUpv23k8eYR59gS1hRQa0HMxnzI40bDJeJXRQ6alCbhfKap5nhI8j08ByEPgHf
4QO9/9EkigldaC1TOTRqTuMZmKfWJGKFAnp9axCLxg4aYlaDkVg6OmLM0PZWnsWZjFWZqokmIL1c
gRzG9PVgJduRWdvP3Lfq3NcAYWG3Z99CmIBRC+tQbVu0YfBgkjmNaCBE85osAFS+2bXcJxelRvot
SKtQBUsgyjWYkGXiNSjZeeYNDafRH3BWqc2OYawOc1bhawzUMB/cP5geO5ZgIC+OYCWM/wglIMwM
lX3VwIZ8fw23dwVQtBPwjMACvhGzovNjDAELwRelHDtFnH2rQEMVQUB2X8StgZmLIE7MzzHJXccK
WlWAOZth5kA2h5L2UH7rE+ZCiKMQldYDcwaEsCvpq1mNtQ5qSGDQCofRAvUeeET43BpoQR9taYSB
FtpAGvgBUiXGjNhdFVg8T0mzFh7zYGQEvP8jO0WGStpOtvM8ya2qzGHKwq4UwBI9ihh+B2MoOPTM
WNqA30fvqmjl0+DjbwPNuWTi4Nyub4QxqzNgUT7+ETIAoKHHAerb8RQlXMi55pKI06sAKJjmXpM5
ICFV8GSiWkWoBwCGVFf1YdA7nxJCLK4M7fR4AQNKMUzJXOtzIUlCDeRlTiK+M3WptwoD/XgvwBEW
8LQAacFKiAiR/hJGWEq2FxMwy+dYHAhuQOkoNB9KtgLdyD/P5rCLaBIBsDRSuhvwZSUEAWjU4Lz8
rgBs2kb2twjalRrQ1uGBcx97+VRGwCrHJaRYwuUDBA4GGixQjwKbzHxDtTFtuAwvwY47bkqfMZNn
NNSWGdj1nhX2VLr7PqQ4goXqHvLViaoBuIR4zCTxApUqyjvVl3Mn+Bjt9PTJGN1JBFGPpcLu8ztU
heNnxaRF1ktefyZ2Uq2r4JOtAhWArEruDM2H+JO0mLZ0Y8QXVsXsx2wtd5b7xYcrUT10xyHSnlsg
xPfvSmvJsmfdN6wLb7nzLSB2ve4Bz5TLQu4wa9YQADUaPfObYNXvNCuKjTpE7XHEq79vlTr4v8Cz
q6OxX7WyV7Gi3eDbrG3+KUSqPQ65N7A5TiPcjHbhAGoJNS50e7cG+6Ydin24/l2nBnNSLVoL520d
CpJ5GaCfPGJLTLXPDyTkwWWlpGnuZDnIbCRkp4NnAD4+5FEcynVPGChrXRQoo1SIDkiAS0mEwG6o
PR/IQHjPld5A62Kw3SF0PTOUnSrrAGdPEbdgPsB+gFwH4AoAVyUL9IUyMmBM53MHELPgpEhXDLBl
MuTGzT/H3wbID2AUAIgNkGXtZkJiFNgEA1tB4fyZRiqjFYoz+rN35Cktiksx3LUcMnL2ZBCXjSHk
tHb8VD+NeFPm9PDIWIXZ7tB2ayGYO/gYO3ft3vgYdO/Rt9R1Yqer5tN71DY07NyFIAjfA7Q6EWMh
YFUl77ScAmS0SAoHfKZGloVGV1GShSUJSHyAWAMTCTyn6edXVoPPG3DJCmnhVEHC7XowoFng0qa5
tcvLCRH+S3juEIAJBgQOTBjNxWhZ3nJlURdOvgEKpi7Y0Zq1REva9freM+Q1ABMfcuO5w9j0c2zQ
anvLi/xbOuHoMo3J8pRvIF2tSitJc+4EwlMarPPCsyjgqK4WSZyWKHVJ2ZRYJL9Nn5i3AAP2DBqT
zRVmS/eYBg/17J2Svy6uDPi+03XHtRCI4wOwcxJPs0Mg0M7NMtlpERWpjiaCODrJkwq1BtWYo635
bfg1gJXiXTZLq9pzlruTPz0z+bzvPhY9KLAg/1oVcV4YhRGDrMKq/I30JbxhQ19Cs/xMd8EGvNfa
FpBmaKjF5MYTRfCUVNyoqQjcLtR/0cXLEicYeGFQ+Rruv5SC/gaI+8fYNdl6pa1S78AhS1DDgnIB
lyIUYHVN+PESfAQgjedXQ0orX41QfnZqDFfzln2K8Zq7bSjGenlPwVKDyydgyI4l/GDcNy4jDF3h
oJN/hSF4m7EQCfmuUe0FtJU3O+G70339N6QhiS4l5Ggx/UvyZQOuTEyZpEPCjZAsHXuzxNux9BDv
xONofGhms1MoZzht1+wIRRZTysDYg7mcqBqII5Ry4K9VKUwmaNYyo1T8Zi1LQ2yVyMTM++rC3+R2
hCzC4foup4WpFxVO0j8l4ffP8MdvDUyK1LtBA3yNeKzwVJKf3dRMal2qj+Ef/D18lv22ffY21WDH
Hk9TJ9r6iXPuysbjChXfJAtvPWZ/lI3PPTL+ewGqUdbXI3BYrsB67SUGM6xGzL9x9v1duc0LZ7uC
4t1coQVN6MFpgS+ou1+My7i/4LxOi+ModGY12pLyko0vXKFZ98VO5zo796nqIuEmoc7EIwIizh3j
/HXQyk3jqF1i5Rh/5ra8khpxn4FO5vu+rJs9BvKhArcM2HGAIOIRf77CQBGaopDl0imS+C2PPDvN
MazXNC/3xUxmjlgSmO8uCOd4BkMFey4mBcEmuvUgphrQ+ys8BlK+6jI8iWUUpVlaz7Ugwt5GFbY2
aSAIoMxPYYZx20Q7jGJG2baF9cA/TsUxEDyiRk2k7YoIaLakDLCe3Ml79Jf5z0puZ2AluL9vC6oA
RUCcgSAX5WPSinOBGIWgxiid4UWM0etVngrRajT7vpSFTZtJIS5/Lnetmolj6SjAlqzCU2CNqBnf
l3F7lyToNGJflBMxXQIo/7kK1GGcCxIHvg4Oo5KHrC0EQHtyJfp/h9zMQkk2osqNjBzwN4bGe8XE
WgHe5zqivQIv7SngDfFeAqhmDY/Q8w9hE9CQ5iCLdVgFTU6SuGKDLzS4Ga4SmKJGK+LeWlasGy5D
nCgo8ZRC5hZhGnZ8rHpAh83fR+8rK4Ce5ZsCj4c2vEELXbZm8lOc+c99bmt/utpb1Yk5cI7PriW+
NfAWISuNDk6guD1qvUKj5rntOr18H8qTE/0KgDYJVY7KqE1ZAOQ5Tamt6zQ15C9fiMF69IfbhpUR
PeWK7gtrht3GUWCrwibvD5UPTCDXGsRDqel+/HJfVcRbYwHeVJRKRSBpA1iP0JSmAVN1ryqIcYfi
FTRmBiiSKcHmgsaDSwfcoDJCCOAEEDoA6jK/T7uidnJuNPlg23uyHskUI7GgaBNXF6hRBAzE31xe
sBArxRhVtZNFW278LTTNDEMAtPmg6RZo2NkLFmkmjLjDceZxciqXtSOVqsE3oPL7avOfQP5z/2ym
X0MYcpwJ3JIA/j4NHmp+efDC0oMCPWscuf5khEhXQSDHebyOjiWefQZVpXVf3m26hWQArISo7Al4
kYBCzAUKnZcLotw1jq+uhDrE+4OXmFL1Vte8LmhOtUkBFKdYw1f2xO6iTfaktc9atIWmOvKuEtf3
P+dWbyZAWgSe4HsFcrc0qe5VABgn8cDEYoAu6fRUyz9qsg+VjGIpl2SgvIhmaRB14C2PUH9fzGIm
EdLGKUM8dnjHNEOdqaWUvG91EwNvqHfgEPFMh9LpfCF5yspV2OQg6LWBtwdT7KEPDBOFtHT5Vl/m
cqbFXm0Yp3JSJdaQA0I6wWYtNVyFyaoddZVGXnprNSZJuNNIW9GGclGkK0m+0Ik5HosaBwhCvlFz
/ZFPM5o1X1gOStkgfAVMDJIqkoiiKjxvBBdg66SmPQ1VgMCbUuad9Hl+wcSZBOL0G7nQQl+CBLS4
2IWRGcFGtc+0evmFLIgUg1KyCj+sAa+CNICBomVlI4StE4vJoXuSO0TwAKssC8MPnhP/PDb5G9sn
m6ECCtxoDe7B7UUbUzvg2rC8Jz+3OiHQ40OWGkLxmAXZXgZ7uZbpDA3jauFceQUwwYhRQUMASre5
BqkY3kZyUrSOq1bMpo7bwGqr4ef+vb5tioS/uZZCeMG8LPsyH6rWSYAL6hmpaMQ+/LP44Z/EpDek
o9elha5lp55NX/Jf2bfD0fL4mGJfFhYLwjDc++nBG1zSxGe0mezmAD8fnJCXda1tdFrD+yXcIA4e
EmBTEVGyICoh7GkLhBg2T9oBBYkUFvQtegAW8Uu/r0+VkaxkM9a9U3BSMXIIjPsNr3/TpgEXzJvE
ImhmQfwBEkXSvDF+1EVMxQ9OleLtPvENMFbGVW3eP9BbdyjCuSO5wUAxXO8lKruyBnKcJdnYu4PD
pf1aDvFm0SlGmr7ytILc7WPFBDKEtUxtHWj0IwdbujqV2boqR2cwRoBHCbv8cUJX6IFuklrDbtCD
E3qgw9X4eH+FS/t4LZewrOgSblKWKUbnzTxRkqiFWH2+pml3r3ZP5EPQTZf43Zourj7bHUCnMTx2
jmxa1+lCdDyXNPmpK0lDqTDgO4CkwfhMViHAWtSNuEnX46p6q8yPaj2sGFt2UJXWOwMjxRaNkHrh
QiAsB1c9XhtAnQcDM/+CUR2VtAB6j9MPHXA2lUB3mdeQBVTVj8RaSWPg8dJQ3E6PHzL+pazsrPTt
KO2OgQvYCBQpc3lct9ke3Ho8jUDq1t1MQ0wTX5cIekTQO82/rfQTNP96nOiMTDwa2ciJ5sjL/jru
81YvxUS2GZkFfHkoyKv72rUsGTEyRtswl0/WIBQ1Q4UWxUunRI9Jh96LVE10tl95m6x6C1SOonG3
dg8NLgJwtNHrg9iftEqqwobMGIaiE5TAgmdyu2Zok8ELkSQgM4HiD2JgRAmSQKgaNygJ3hQ10al9
Kz+F4OitN6Oqq6vkB/NL+9zhGT3i9W4P0hdBtIEjpYOgaEI+NVpqJfHWPs0/htC60NXSJHJV0RnO
bGEU8o4TDcyKgccn6DdVs1btpHgaX0D0N9Rr3taazf3zvS2iTgCi8APgsAIHNoLruWplatEN4DsQ
nUJk0PBpCNw52LlK+pyHvC4329g/8M02UrcSpyujaqixHUqfYfPQfd7/ktuXqsuXwMHzLNgNcRPn
X8JIhVLIYyg5ypcao+tbF+uHyDsyRnCSADIuWQ2zSopDseO3/lZ0wrN8LLfxw/gD2jhe5185ZY3W
Kw3MfICxyUaKI7mNx4BcBwquCRCXEzDhMv+6qKz4LA/xdUP91eRgndTOifD7K7ZmWTBIy1/v78Yt
ft1EC3wlj/DPjAhjJCeQ17crZdvtHW3r6s8fzuM3ZWEXluR5JABJExugCheJZwLCuHigVuXTKJIc
4QiwbXCO1Kd+tL2HwIokW8YsyKrDwHL/gP6+MtO9XfGicTZ/aN/HP0p7YOxRtPjaHpWzJK9TBpwY
3mhhJH0ViDRyu1tXN/9SIiauo7JuFTmR0CTT6nLR6eO4lcQTZeen9d7sB96e8IABMwHak/lJ8z7X
e0rVSY47GFE56pqILOIh4CW990sdaFCiWOtaFNm0iOh2RGA6c0SfKsY5RbywE5I1qcqGhGklJyi+
pB0DFGTOTCuzTXRhWNfBcUBTeMM+jAFlyYv7eiWXsAHS4HKNVNUSLN9LGTylOPH8X52dihkxLG8K
Oonwvaw7ZoiyUXKaoHZGJVq3ar0SpJ5S0JmM983hXYkhlBmPhb6MAWrJkWJpJXWxbChD/lWiKBtr
bWIFcUND11rwkJOjQs0cZ8eLAmG2uKRwY/QISU6cv0flLqjtKpIeSviVjglA2cNY9/VzaYUAyQGn
gIx6CAAm5+qZyZEijJ4sOV2fgnnpVeK7Veg+plmk9yWNzn06eXI7p4ZblOAQPN9SMgdlHwDpUHIw
0yXrzKgpVpaC3vX+khaiPzS1ouiIVBoWFhnYfE1+w0hNCmoYR44DRBidIUUPSfwiSpjJES0ZigKa
H1bvra61UmXEg1OU2oW2qRtDDWxNeA/RbFWzkt4kFrWgsBgwXFi2kJBP0zTEjktNMDZ8JItOGsbb
ulB1F5iiDM4XAxq+zOuKj8TQZQzgz2TG+BGDjKupVglnCMKTp60xMKyJuvuohXrb7OOAVhq7faSH
2QD5hoJXCAU+nOxEKIexFgAhJjocWKokweBBRVlWAHJpcv0DkDue3kgPwaljVHNgnyvaFNeiQl6J
J7anF1Gwg7ojOO2TQq/9obOCsCjMysMAGXYTvRHaIFBuwZJiovNcAb4ommfQFz3XGBbAuZ0ywGm5
fFWtUOAKTXHQYvu+YirTt5P6jyF++GFkkWirJ8yJkoMkMOoExIpPiPAtANY+aMb+wdPtP5puf60C
HcPaG/xTcRjTsKz99tX60T/2H8+Pzc4Y9G9f364frdX+fb0+r9dvT7/nx5dMN3em57ztgKG+O9Na
ppaO4/qTCScJArO2rgZoaz3WRh8+K8OuU4Dpyx05tGvc35/FKOVaGOGx3MQbK3UQRUdAi31ebtHw
yCvPYmpznwygpUQreRa26j7Md65Ke/9f8lrXsgmvhZcdoQpTnI0Qv4soXnal2dCivguB5j0FIKy7
57J5XveK6OzeMr230QQP6GtQ3+r8Kt4ogFoHtIrV6yowm0+eztfbao/0WDEl6oj+UgCqKmDWm/B0
WVD/zDU+EhtBAK+v5HjDn6xft5Of9vR6PAbVjpXsMk0oh7t0xfAmgqE+WP+JumousKjVgikDtNoV
4NCQMELlU94QLrkFubko0sJ2ccgwkIPMJaCjIEUbVyw79mbDGJunUf+RTVH/UizF+HHNn1NgFKas
WyG6OB7XyiZ+e0l0zM4/fNMG4Zbu+fWXEDZMHXqRH9tprdJucFyhQwb2B40QFEd3OaR7KyYcXQUi
sCFVsOJEH7aJ/vam6f9D2pf1Ro4j3f4iAdpJvVJSrrbS+1IvQtnl0r5T66//joyLnkxaSKH7ome6
MdNARYoMBoMRJ875OH2Arp/VN28fm6c9db4yOwAi0LLvPvu3nPmsZCgwg9l18ztk3E4298fCbY8v
kGZe+XVLBwr8exBcssAC80OAfKpCmkdla3qdr7F2PHTarsi6Fa9aXOkzI8IKSAavrVBtTG9ArKBA
WCqUtREjxe/roWnRe8/sCBdEQ1At5hwf0wZDbrekwaBIlYwr9YrlJSPzYI4xTwzMv+KsbCXXNLem
bjA9zVDxULjpxp2irRUJljJMMFmi04AcycQs3qWRPiu6IMxz0xspIJMvmEkonwnkkWUUJ4qP68u2
uD1ntoSArkKnXK/jDMyo1nH6lCFDB2lHpVlLmpeCGYSEv1vOuL1Fgl+la/vaDCvTK0GIHmv7ppGh
w1w5w3CPZGpAM9GyHq5/2cK9iH3C8xbXOKSFRfJTWuZxUKYaZHOMcTxSsLO7PFK2U2neNqgSQcg8
WrG44IJgkgSfpS5jbgt44st9s0bIswUSgopWK69KjApP1zxd/6iF7bowIVQJSFSouQxRDk9JdKYB
1qujbDJtsuxfq0EaaL2gFynjg/BfEVSbTlHAEwWGquoPkCGgtmfjsDJLuHCYLmwI18HEZRKQGjZ4
8gvf0pKdMqzAoRfXC8VMHezw2FQRfWyZY5fyEe49pGbOuml8Mk088XUwxrMEYxzXd2fJ5TDsBeCe
YRIZT4dLB1CDPCuaqTc9SS1CtwsLaJZONGF+E2J0KovCbVuEKwf4WzZCuGJQJiYEAsyYlcR2XRpt
SyiDKpmMT9xkDLRohL3E2xcwsLuzMgzYNuxTwL6Iu324u3u/o84DGzc5uwE/vWP3TGW7vz1U5v/D
Qpz9JmEhMgmgQnA9wHss/sSjgdoJbXPIbuavujWyzijXZCWXfOl8FdTLVYhrqL5gGs70KAYz64dY
3afRSod20QTCCWQYcS6wx5cm+nzITAk9dU+fTn3wOGGMqqcr53sphABg9o+N2Z/P7hcraECsw3XE
yan/HBT+KRWNe31vzHkpfjjMmQ3hRuaaXLeo5GOk4jAeQECNN7XN4Tt4TeOvhNVvR2q3hzeN1Rsk
wU9fBRjp4FgJXAvDC4X98LV/wPHZmxgIimwdRErE9kPwIOusdpN9/GIih3nt7GbDZAa6vPv/4l4m
aIdQFDEARhFPddfo4zAWBJttBPpGDVJzG2TFWzmae7VVs5OJmSlnZdUWFg01UzqjpdCe1YVFQ54O
9TmSEs8gz2O6xwuoiGNbLZJ/n2Bg3B+KonSe6ydiQwSU5WNfKxFBGoMRBjnXIInWofveN7T/D4f0
f6bQLL30tTQ36sowJPhzUz/GeveiD+oriRTOzGA07LAdus31Rfyu64iuh/a2MiO8vmuelyaDlMJm
lBHvbeZwqvGgekE5B2I70DJls7ZeCkp2UPluuEMhbPGmugpDSXqHZsD1X7J0lpFcQXcbVd+fg025
YVRDqtfEs6SDZN7L8peF3Oe6jaXbALwv6CCg0m4CbHv5sRJJjLELCuJV4RTb6IHdNQVOmGGgpqzd
TfH2urnFT4KAH3re0LZCxfXSHMAFkxr5nHh6FjMD82gF/c2n5+tG1KULFV1T1MkxCAOAoxDZyRjq
UjS2xKv9kYX9secY8Nwp4O/md3LKOrqxKIYj5bvKRIVO31atnfpH8MsyqEZJD0OXMPQ52CAFbPT7
2yAEeRKkiNo7eQ16/HMqASkMILpIblUA/n7oyfcDr5uaj8TzwwxQcW0T8mOPh16wV7ljKLaJ8Qy7
Ua3/sA8Em6DPs17oNwohvIZAB1g7NOIpfYd3DuH30O3Ltj6KjStYru/OhHiczk0JQanuMScgxTDV
2t1mwF8GmuWjXTCUKzCiBBTZQ74fnAzPTbDeIQ0YWGIHN507YXYxZXfB9itw2U2EVWAhdBAO9/cQ
Gf8PWR6ov8DhgFkGEK3Pfnt2paGAnhspGES8aDKfkAQ9mTWpbH9Q5ZXz9p1e/VgOJPsmgFrobIlI
43BKy3TMLMRo3FTpPmEdtB5m4r0T2lg7xZn56Tr2mbKbYl+ClHem0u8xAoRYx/Dh10/K9/vi2q8R
z2OVl2EZ4Nek5sj01rHexuKPBFZ0vvXzo5l5cdjYmomanYX5nA8JchhtwepmPxau3kO3Yxo2IFli
SgVYtnS0tD1wy05pHsdmp8VHGuM5DfJPnjANtB/hIRsiUGWemnbTSHbZ4/Vrm5TJXmSig5U1Tm/6
oPXaGyV4ELu1j8UeXvvWOa0522MpHvgwDQRRocOwYQReoTWgwFLcQasY/er5TYf67KWFJklKnPGA
emS44xNE0qInquV20a5cUUsVGwxtaWi34AwDgCGcKTQtgijMsW01zk3B3sDJ5BDkRujJMdxKoMWw
MPtn2nCmB/8mcL8+Kfv81JnJKhws7try55z+jIy694mDSgSD3NVaA2WhQkCAWsHVhfahqYnKCV2l
cqKFMfW04Lc8/s6HBoxmv6v8t2VUrk4z97ov/yTjQCg9tydcZXE1VBovYY/QDzm49SGpnu7AquaR
ELd2WTG5srOe6RA9O0Zxb1vDxs/3IZJCCKJzNQEPzWCniquNGhzwiLe57aNqmj02lZMq76NiT35g
ZxIrq4e0e6HdYwLW6gki3dLaZMXitTCv2zzEAUyICOUc2r4IKiOjXrqnw7sPTr0Qzaa9vuvAma17
w0qvdalkTs7tCS+TkCSmFVaw13FuT0X2alivcgvtrpNR2IF1X1JEapAjTJFrJvegL/SNNSKS71RD
PJ/nv0GMRSGICuZpBG/wT3Jo+/kjUQFQqxkIISxri+kPVb9HBmNrZDNldtgPLpF/y1H9UIe7MgS5
/erU7uwyP37SPA+CxjuoBr47MWchg8uhXEcJXKrH/ntahQpQ8VlCH8w8pMEO4vbXXXgB2jb32dFC
RfYOkXlVcOGqKXOpCErqZQbGIl3jzgD2zAuG98rmWcMm8H8U++s2lxqJ5zbFHjiq7KVvBgWWHQho
UPhsQnvYSS7Ie9gdZa854sQshzcy38MgtrOqiThv6881/uebxXrEaFZN2Mz2jWHDG/PYlQOQl52N
MTaz2YZjY/PmpIEZHirTqtMUa4Ohc6y8Zl9w/XYIYg6BPIoyQHnQpDeq2UTeyxrmJ6G5dH2xF/0J
ma8OsgKKIXDBxWM9NEbq1zjWo8LAHmVbDYTnUhaTo2TeqVplJ2vNouVQcmZTuPZSrdRqDcBdT9Nc
fduTzCZYXDSCgXxgJn8tnxX/7/XPXMry0XvH8xCMQpiLED6TGnGlSbSnXmTIDs/fZKBxiuTpupHF
fUOtVkXujKeoKnwXGM0Vvagp8eI4syN15/epQ3yXQ35cClbYhb5fzj+cBD4K+DMqdHj1wonOAoEp
dcCrNwgEmP524n28l21MIrKJBUxHlyhgTxbu4RAsUOjCTY7EPtAF25k3d8XNt6rC82+fZfubZxA4
p3aOVA7kKOiiqJvnP9dXZdHD8JZD4QEL8+O9HILHtsl7BHIjzD3qw4PH5JhAGYmABWscfiV1xYL8
7brRpZueYgsAoJmB02I6IitFi344jNJGY3mCbOQm27YWqNcK5CTKyvNu0bvOrAl7UfEaKj4GHNpE
SCzVD139M+K1dv2TFt+QyCcw3mgB9ISRossdH60syVUpROiXXrIWUrTmR9fs2/4pCN5Svks5awHs
kyPcRrdx7mXKbjAIyD9AzE4+Yut2nIkCWtBQjaVba+UrD/i2jrYl3ZZrRPQLJwEZAlh/DGSDEC8Q
aiSJrk1hP2L5g2Zk5vCu+w+YHGRJf1fHa4RXC7MIgOMBTg5wHlpLlvhSSiwyFlY6hzAk+shLql0Y
bieyG2udxUMIjDKbeOIkKNJ1bJjwf0JpPn4y+pXjvxjXZmwgOMsUFNnk2U3OjmSgTLwqpY56SuCG
hlsUW3D/17aBwkIIaLTy0Kxdz0tufm5ReDSTTA/iOJzDWoS3ejBJ70GeuIXPMeP1WSf9W4+U5Lob
rpkUEv3WL9o4HWFyTBJ30pHX86chPRWYUg7S3tWlNcGxNYPC4crweVPTDbPBg3/Imugm8f9UwQOJ
TCePut31z1uKVui44bkE7MBM6Xm5h0arak2NCo6XmSh+1EeF7nqJmUAxgkCXvrWSfd3eYm0PE9gz
i9o8tPedB585TV/3OdATwKnNegYUYh8Ej+7yTtuAOZD90t2KmaCkh3H2lIA8qWNPjT0RPH3dPF3Z
2oXHIkWJysJnY74VhC2X364E3WipCurDcGSXBB9q2ew4oazo17iZluLDuSVhT1OpTMG1AUup/4vL
NZvfQgqFemSC6pi0sqWLn6UrmKYH7z5Il4UtDbowqOIuJB6aT8ig4o2uBqwxC1uR12rD30An4Vam
c3BG2WxmFrWEEJCU3RRUVURm9EkU7zEIMJG9WXxCiFB6TwY3CUsneW4lxj9G5SZqRhs8EIDDtHtt
eBrNrZqsdSSXohJ+EqBvqCUhKIvYrCqx6lzKUDzO+gxNz+daedCpG5q/Sinbk+JOC4oXTXu97taL
G3xmVEhhE/QWzCGH0Q4xVxq+gFx0ePHVYk4E/cuVm3HewB+LjgsRDVfc+KgcX/qtLGlmHrUwJkcZ
FMRTIAiltFrj/Fh0ozMrwulopyiVu6lEQU45jBk6cegGdZiC7xMWjWuAiaV3F3hhcK+BZws0mGJZ
utdABoirG2WwNy47H1PANB+kOxCYfAhe0hWE0eKnYelwRvDCJ9/Q97MYNClVnOZxg7J+/E45grj+
0TSvqrQGalnaKBMZGYAz8yz0jwSZRKnWZSPxBvoUTR7lf/69180I2+98mOriJHxNOp9jOoJ44GJm
RvU+gATCyl8qPWC98fu6rTlEiU6HOZt5uTCK82MkvoJyfBxjzA0Toe6k1qxQH9MJPZj7BuXrtci8
VF4DdPQfayInKvohqQr8NPHyhu614lYuwCwVv9fSXsl/hyDV8u3aQGQL02Ochk5ZK+D4mQ5DWruW
ivwneR2a3pabPQ1fyJAx3zr5/X1YuJ1vS2C7H1Dkjo5JdVDk/TwGPDUH8E7swXVOOxzcB4wIgx2E
5RImR/IbkFi3I5OyBxJETB2d6yu7cAVffKtQswT1sx+B/IJ4jRo+9HxLTckGJB6TVEeM/PR7rqy1
nJb8kuKkzQwlgFaILb0e2aOWoGvqZSS241y+pVK5v/5RS0cMwg0YmMOpRiFl/uizI2b5bQuRWIN4
SaHrrEtVyyYaiADkDBWlMgjIyqX3U8kZXRRqofEKpQEQfYpoKCKHSdZyn3i3bwZzgHUBFPNlrvC/
/br9iJ2PAsXZN/w9YGhJ23NdX8dfWzO1u+frn74w8olfgpkpPMbQeAav9+W3h6Cl1noVP0UfXK1l
GXEy85iEO7Pdy9O+GxK793gDpu+DDLDbBPUm4DSB0xkZX6PvWAKBXzwWhN9i0UgLFFpRT6p2Jo92
UuWaeJyMDwXYXa0t6h15/NfX7Brvqy+QiYxrneqfpFjYmPPninCPVMowpNqI50qY/irIpmnafReB
L87YEIN1/f08+zF9lWnCsmI/rKExll6R8/gA5iNRPoRDChkKbdNOKjpOQYaNeeZa3bTZ9KgDd8PT
x1g7qf6tGrhB/Mmzv4b2FPf78XMCC7uBbmP8LkejPZRM0RpWqwZakg1T1D/8PXscyEoyuvSsQ+8L
LW+0pmQIywsnptWloAuqhnq+9YZ3bJBBMRSjhjSvb40xs6kO2cT4mHE7vNOs3C793Tg5mJ9xlLU1
WwgPUHhG4ou/YTDHFB7eXaBkUdkreHhPoCKB/PCa3sPSbQ8L+JNBhjBrYApeGQZaUZqNQT1Ot+0s
LS/xe8W4nflkqvvS1FnVHKM1Boh5p4Ub7MKo4Ih9GzWVn+vUs/Inw/qYG11c26yc/XltfhhBMUyb
BxAwNDyv7Vncg5d0JS0kVALkGCDlDMzzeqZXQCcUzznCk92FQ7wZADpGz3eId6BprG/luKX3JpFM
ppTWf6iuIhgBvosNJeDAEN4ejVrlmcKxm1y6VaqtfycZxxQl/Ozh+qcvJAioAwLSSFANAJ2RsLwN
r2K9SrC8CYpCMvJ+NTm2zQ4tiwDZXLhWfVjazXNzwmeNSjH6Ta2h4hXdcvV3Gd0aoOP+//sk4Uha
UlK204hPiltU/wtGy41Sa0ytXHIT/4d8GwPm2CYFOue4yATPoSpPk1YvLC/DOHGiPGktGoTSW6uu
OcTSPOGFJSEk6qC3KpI8BzuOWr6mmAEaU5bX+rbxN6RvjoXFSPW7afGUc/gaaHkxzEF5iCAco5ID
jNzlAVEKrbHaqLI8datP2yS5SyEe4Le2pp4SxUJnb2+0D9w6lNqTBEbf+FnDoHW7ki3M8UU8pXOA
Q90ayooY0rv8Efqoa1FjNJbXYaafg9BjMtAmrwO7oSt169nrRUsmnsez9LgGRl/BUl6oEY8nycJA
Uu4Ywc2YtYzHeyW6p/3LdW9dOhH/M/WDjTCHEsJgdYHvZfKh8UFQgJFxAAOuG1lIbhDXVFQdMa+J
2XARVFf4UTxKMZwnSh8rw8lT22jflAYPgug26PcpkAjRvs9+EQmQncq1wIvYboF/49JuTRnz5y6i
xKEgy8I/cJGIhY4UQDvemTgxaSm/F0r1BpAL1GhIv0m1Zu3RvVBXwIQ35n9neVpwLXwXts4iu1wp
QFz2CnZSMWywS5X1XHQ1kKLTqLTHdCMzvXSvr/bPLYVNjNrgBWnNZtVLP+0T1PoHHvseR2YY8E2r
hna/Ag9a/rAzI8J133B1lCMa+l6T/o3jB2uT5wyEmea+nj4lTXbyae1d/POqgJYCVG3AHIGmBRWX
EoP0o+yjheKFGiC4/nsRmV4dQLA2/JPmN8Cl/PtVnHcN9E+AE/6gYOn0MgTpQ2x5MuY0x+lQ7eUq
XhkwXlzFcyNCUG00sCDUWmh5utG6inZTQKWBWBj9Urd5fD9Yr6b/Z5TKlTO/kElhKXFfmBbgHWDO
FDYvx33cJBPOQJ97hRofoKToQBOD1ft2hgmRTR9CojaInFUM8sLT4tK0cGFZWcEtKtWWV6ONOSTP
9wP06qBmDkUoP97mDv1jcRAHdBtSuNKqPOx8T1wG1tk6ysgABuC7xThEdIgApOG83kresrz/ioFo
utXUXT7hNptQ7LS1IHhuJn3FmxaIEVClUgAJ1cEMiJtaOJSmUfI6ynF5QD7m4QkERcA6fxLbhOqN
ZA/oSELkzg3Yr4nhf6KEva0fnPFoOcBaQS0REPfNdfdeOk3nv0dwgbjKtC6Yf4/5bPSg/wxs1XQ7
FD8V9V1f5cOZv05cd4iAA6qHoXYEX8HPgwjwM5NyHCYKnYUID6LI2FbyW+9bm7oObVpvfB3BSqF2
7aMfNbJBuyXDhOed0dhj5MjtH7nekBS1I9BdNluyRlvw8/mC/cFRxEMKpDh4S10GTapoSWCGk+Xl
pnkXSmHA6jp4uL7mP6912NAQfcHVD2gwFXy/UFLe9CMuAwvU0g2YPuLhoSmgx4y37SrR8eIGo7M4
92gwDUmElAkD/wWFAg0OWqPZibLHizAAoJbSgjWQfI8xz61JJznZRtLAJHWwqbktygkjU4nbUMJ0
+hSMa/PEC5cvps40C7RIGAYFjPVylfW0DnUS+bgOAXMzjj4KawqULxq+ctzW7AjPilatm6mSkUBJ
rX7bRPkOY4IHHU+3eGVuY83QvAtn93tUh6CfrWFoHFzDYjzbhqG9hrVZ9M2zVRPSwUgpstJqcNea
XfKbhlC5HaDPct03F6+is60xhG60jicLSPLxJZNv+0DZ6dsAfvP8SWInaO9Gsrlub4GmAYeBYggB
/0BKKOKHDBLLqTJmvpcw6VEG8DF8GpwZnPEECnSOKhvZmmAIuyEHrwNRzXXrSycRjHXzVJMOdpRv
cNXZtqX6oM84Pd8jRshy5H6YGtXyV7kBVrlbGRNbSsfObQmRFvPzitRlOdKxfkv0X1V2XxkrJpbO
+sx/R5DvAU8gAuejxk99dEJ8LxwAvnOsWGHtcPS1vaIdzLWdm71NjOUYVoEldF5kjJFcurxZ5RiG
mhrAyjL5BsmJjckVRwqlLxOF8JqqN2r/WfcrL6IVoyJhI494VJpj6XvtmAO1jLKodaxlvPzAjs2n
FBPQBBhzNVxLOhftQvgQ9WHQmWMe6PJjfRyJIqlrHwAi/cBLHHA2jbavOM3BWHtfLjrKmS3hkmz1
vMxiGQsb5H/L5InqfyrpvySc6O/+8z1CAM78JpD0GN9jmID1HtR97UJ7aRh/xcktyCeLwGDXT9pC
3QDPvjOLQijWNA5aUBUWTX84dfxWB7ZFpgG6KbdB8VCipgyKXVO5GfpsU6vhbsX8fLp+eCv47lXw
gM9wE8Fbi8wspzGDeYpOFFNMd8w+SuW3Ftxb5aOS7SyuMVljaXJIRs3J/8ONb/zP+nfQPYsz0zSj
QEruA42ksAogI2MgO9I7GTSAzZU7b+mWANs+/gOyCuRZgqvGtZ4nSoBnH1pbUDAIt9dXcvEkYAZ+
lnAxQagn3A8jAoHRGghjEbI5m/DGGSKD2EXnb7vOHd54YUPmacXoQuEH3jP/0RjxwJKICUPTVxYt
MwXeE3G7AJco8FHSbpicFKJRevXG6aYM7Sj4FWGybBMXdlW9tsqqZOji2p79DMGJZfSYE7PHz0ha
DRpOrDUfp9IN3HFjbAcHTHc+sCeg+quwKtKKDy0FdwK1DhQrdDpncpchqKFRMBQRgvsY73jyDm0r
YIxZmdasUezCWGPqWGi9gPkHCESwdCAXRs3v0l4cErDLy9hoQDfswcyeO31fWbbum3aR33Ae2TJY
ems5cUv0YmQQa7b/4Tqbh9xVjF+CdFmENuflGMvShGCPoUlbiTdWucVoil85qnpDy5WbZSnqnhsT
8mSqdm1vKLOx6Xme4KpvIRP2X4LguRH1ck1pOo1BJiG0I93w69pJ1F+pBjJu5TXyM1vpg12GAWPW
9tOmzJ18SNfO0VIYhPNgPWWCrEe8tP1Wa9IwI74Xo3aZ6jYAOA5mIIBaQsEtO/Ju06YftLzNI8gY
RRsivfz76HFmX7y/wSWKScnU9CGG6aYNHptD+lDZo7wpje5RxuM/Wp3FWDqzgDfg6ACrBcy2sLGj
HMdSp1o4N725zRLPUD+n+rX2j3KRbn29R+giDuT2FP5RBbELas5b01qtXC9VHJDjInUANQUqAMKF
q3KZl+C8lhA2MQkyPobtnlYgHQPpYMBBLTl0jIAvoNJiryiUx+urvjCbMfcEQIgDsUUQ/ZjCnaDS
vmoQ0yUvvpnVFocNuLRRbsEGQA/DS7Z0H7lS5qr9Jrer3dq7ZelNQZFqoICNcQS8e4UtCNu+qRNV
l2a3N9PECaNNpj90bnKyMEDn+uraPMx8CQm3PQyCXBbTgBaE94RYOfgkS5NUlbyGyDavJBcQl3aE
In3DqL8l5V/Z6m1t9XQtbPKFWeEVqGSKXmL3JK9IHwflTm1BakwokJEMLBcb0Fgib22cOlxjjl9e
YADXgB9WwEMiFrOVMAq1qWxx54NRV4kY5qSyyeUU6HHGj60O1tU1Fr/ZYX8sMWabZ3jSLD0ihLII
R22gNUyOErjLoY0VQtcjMI5gn9hf996Fi48iZwMZAsjkTVCGXAZNXrS9GUu4dLuC7imqFDQ6Zhnd
UTOyFe2VgEn0usHF4zJT44CbBAMDmtj1LOOhqUZdRZiW0AZBYwn0cxhQGsx9RDOMkd1Db92GWIOr
FODBI6BwBq5NRwUHWbUTq2958KgGz9paBrCUQ4PEcybUBbJ9JpC7XIkwMCJVy2PJ61IoVUmukeO/
N7GGwIU3n5KzZmy3QbNVs96tijU4yHxoxB0/ty7sg6EEQdu0oeQRf8pY0wBeZHhmyarOAFHaGhRz
cdfBIIFiHDBq4Oe//NYorVUIx5SwBinQMIZbZ+1u1CKkGZhQSEvoIimrdfiFuwIjbCAOQGdhLpgJ
T6+ct1KL/ZSA94CCnqq2Tn6y+KbwT7lfMoxJgMoWdbMQDKrFUa1OeXYshpUrcvHDzZkc08QACBSt
Lj9cS/q0laJc8gZzSyu+IVXkELSMcZpr7Q/Eula8fSHxAREHZC1BxQmRHl14GTUm+L8HVHyg3WzK
jlWigRNJSu50pFgjUFmMUwoWF2LlOMcoM11+Gx9kP0iCBrZQq7DhyzsplId9B/iVQ9PiNrAws5+k
hXHoi3C0Q8Vcu4gXVxe9Djxd0MBFg+zyF0hjmI5tKEueD8+1UlQNQrSsji0YY2L+HqavK6Fk6SaC
NQVKQ5huRdvz0t5k9ePgZ9jNJjv6ceI0f3XTNrhxguIDMRKG57e81m1cOqjnNoUdTUAf1WoKbGY1
M6eSlW6LWY70w7evf9zSWkIqeiaURsNYF7+tr7uOS4YlebXpv+dVsSlTUGaC+ij9heENnQcrU/5L
9tAMR+cdb09cdsLTs0gUtc0S7F1L7JhHW+nUbJVWteXqach2179tKRKc2xL8JIki2S9mP+mHiUUt
EPdr4XTpAj23IJzzKuck5+UoeS8hV13TbiLJlQAWvf4dC891zEng3QxZISRfogafWZtcySykXmZl
3g50FwxP1N+XFfjnlQoXiBveXze4+FlAoc3872iwfUMtz0odhl7EzQxa8PIJklSSZXMfQjCavJXX
5H+WAhca6hi9QJlDgwLa5dGqWqVU8wxJXmm89OZNTt7CtUnIxRv33IZwlKoU3lijcOv54K/23eZl
ojuS2FjCnBEn0r6sL7rWklv5LiK4+UB56k8dbFrq37T9S61T2b1f36TFQHz2XWIYNDUJhRQT7q0h
BsnpUQEBsubJ/g714voreJ3qNWbVpQOFkVkAh4Enw0ypkJJbVc+jlsrBiaS97EyaMbIpz9cYMZb6
ysh/gWk3UDCAVqxwg2eRrwZ1WQKc41QstNFhBD0ZcUv3/bkEz6W8W7O45O/nBud/f+bvVeOXvqIB
0lLlFviZ3c766GoF7O7WysFa/DTwvQAXjKo7MEHCCtIy5JRGJlq1VuskmLKKpt/VAVMPeQ8QfXlI
6tvQ2ky4ZEYFFXj/xozfs+lhxXOWLpfzXyGcOqMIrUkKCSBY2VcLmoYDf6utZzw/gHkfGOjQZeiG
OEPhDZHtqzf4JVJ7MyVriNelZZ9JEKHyY6oAKAoHM5XBK96rg++BRYiVCWCg8W01WaxL+EoEXSqE
oQj1jynx2jGDiWYpnQBxgb4oBRUZcAmH3Ix3GGM99VaHctRDkoNJnCq3hv5QtysYm6WTA4GImetn
1m0SH7NNXDZGnuP908i3oxSCSmIlGixsKQ7mjDKbMWa4YC9duDNJQeiUB6fGAt1YFCAg4M5LfoUV
nnTNahK4sHUWnnEYdgUHPBJ7wVxaKk3Qaml4yv7qBwxbn0CSccjc5HZ4wDCF/xiAsDbGZPDmuufO
HnHxfIHE6ayzAeCQDKossQMQjGmsVR0JT6CDHzRnRh3oDfRAmBHdlGRT9SvZyoq97xB8HhjGKe95
AXtKlEPK8leopkwaT1bzAgVEp84PdXx3/Qt/7OMs4oriHr7PMgBXF45mq/Cg6H09OHVN6la5vqv7
bZrcV5b+7EvOdVs/NnG2BdwQUFEzG5g4nZRV5f+zBRQWoDLbCrRjnEjbVczImiEhoNMha4M4ocGp
9e+qXgPPJZSKM5VVa4QEi4bw3IJDzjhkkTiaokJV48UQnIZOc2LMCFH9Lp6sfaF+XF+6nwFlXjsc
AR33E2T+jPnAn3lGGsug3u3D8ASCprqH7GQ8OihyOHpWHAYtOqYpsG3gIsAoD3xELn6tfuuSb57/
AmFRZxaAoh2S8AT8xeAne6k7NCbEAPXMSRpoD6aZowRf1z97aX1n1UkFT0x0L8TGEdHKJtWsLDzJ
eFyCVULvQR7l71d7m8t2CMj1AdjDWZj//dnqdg2Gro2hDE96upODr5l4BeQV4b+m/sUm4nn+jxkh
isUVRmVNDjNdMLplBDW9BMxoSWM3FXhY1pzzZ8I2m5vhxoAqoJQtnreygiY0XmEwx0dbQQx7j6Oe
+aEX0M41nkfpLYmVlTP+Ex84G4WK3ixJuoAgzcex4umISA22sK206+/jm3AfNp62Nddaa3NsEqMz
NSlK9LMwCCrkl7tWlbwbQqUPwTaMIZWbAAfh1o+eJXUbrjmi9aMJMn/W7BvgOJkhucLWBZJBu5F3
4en49ouwxj2dFHay2J/N5rTfYPbrtDmxB/cBEgzs4SF2Nl9PIDq0kU46T1/u3dOvO+/1C5SE7AaM
OgfPfvfcu8n2QvfP3/sXa39/HO0dYS07gP/2ffd4/wcs8/f2473tHlY2aCngn3+IEPDTAoN/ZP6Q
wNPvOKt3OpvWCibzwv/YmLPFmkPJ2XFKtCnSumKAjSBG7mO2JhK9YC0p+E6ifprB1Yy8HQBxcYQX
FIlmnYCO9KQYMTOL350esTAB+m78hDr0pEe2mg3brnRRl6v6HZ9qGwyitpw81eZDDgGeXiowEKY5
wHxtrweuORhe+2mCa2IEBngrqUbgOkA66fcKFGNxfcHdieeyjsgolvtMaUijWJnCUwLCviTFdP9K
xr5kAGOrEJWdEzzc2Jcb2PaJ3vWFhZOVGgjtFUJVONaVc32RFqLuLPmJTACiO8hRhUerWSSAt/sU
Sd0DuzNsdSUJX/KPiz9frMf4Eep5fP7zMXU6hRlo/hWX8BMaBozsvkryRBXHjF6kLAXVNxt0pxxZ
Uu5l5W+Ypsga/gNUFB2z809WLxe2461R0REL23WZfqKloew1v1+ZNl8K/OhBoBOB7wNHgCVYCbu8
i9DkwlWdhBgeAkXgDuKxsXYPgeyE4dW1Nk3/E6I8f9eZRaFI2xONpIoPi9Mn4MjsiTpPH6e7xE7s
xn6TMAOLZx7jh9ebd3ew3T/UPrDfO21YOXU/Zy+FnyEcOxCZ8CTU/PCkJTcyhVYFRjAnFDLnflOV
msCG3+pj7KSkZaSlR0ULtwOkLJSjRP9wpbCN8aNU38PgqR8wqLntYqc1QNUVRjaiBCLQSvK9cIFd
rJpwzOKs77vAlOCgFbgHZScGlLAFW4eVvhZphRnywr1+4haC/4VBIc9JsqCRMx3rgxbfXWj5TiMf
LT90pGLFBReSRRiCHjk6TmDGEFnttL5Ro7BNIBUnv1cdIJm5oyngk2ucTIMUmvFuTG/XP+27XymE
3DnjwGQOnrwYfRKiiW7WeVwXaXTS6jeFIrIrHHrYobpVJRCF+9Ye9GSuJQ17M3rWJclu+d2kAhjU
r3EzLQRPjHkpGPSam0IAHl2e8Saq5aYI8O3D/5F2XrtxY9sW/SICzOGVZAWFKsm2HF8Iu+3ezDl/
/R3UeTgqqlCEz23AaMMCtLjzCnPNaSkhNJITlJFZ+dcML8tWf2NltXfaXJ7yFmmrpz7+oR9i49CF
X9p8B2X27Xm9tpJQSWCNPhZoa1b+QtQRk7TdFD+1M11e50LcB30OcWb/K89C16Hf1CPuuW3z2rl4
a3PlPwRmEEmZhE0H/5Gm152+E92pCA0PUYa/NwXClt48BAFphV5OzBtXxaymiAixiJ+U1usXzfEd
SM1Kfw7ak7SZFrp6TRoqeQxYtKjKmquB9X2vQFTQYi2TdxISjn281AaHF6k8BEI5RT3aqyjpmh+k
cF+BsajpjHKilzFmyofhXPV/Bkn7J/ulPzaNV48/Ufitoq8dhcYR5ydu7kLzaMF7097F6o9Y36Lf
uXZ/ABJkvvC6CR1W90dkzt0sxVX8FM3tgUIYQDYze8wUuCq3KvjXThGUOgpbjj56kEeXCxO0UZJK
Tho/qdFvEszxVpr+2r42KdmCEHxNk61+f1NFk+EkLIWDYyr18108n6r0Ee0hF0zi0CJB0f619iSn
iHQSzfbUp3F4Vu9ybDWweyHv9JSbtAxpvRvH9yRGN07P1Zl7Y2X1FutERNSEBmbOjB03a+3fZOq3
xP6uTt8bI6tLjknLTcXp4ie5+HfMTobjK/kX2T6GZuLaxfd4q/v6mq8I9fErnAPY/2t89uacKoM2
4c4xdYrww+QxlWPX0mE+yrc4aa9t8beGVgNrR6NBaBJDqvVJNpqdYvH+P0VWs891//bdc9UUZSj8
piWFusYq0iU8RtLccJra2lf7j05HoVfynPpLLP25bepaWA4fGOA9bdEUJ/19eZxkSPxQ7CRWUoXx
nE350a5ld9ECCpJplwSzrxkQG3u29DmKtnDcV9YO2xYxGj7BQhF6aVtP9SGVVGz32seyPOYIDXCl
bymEX5nNCyuru8kUo+SQyQ+fOlsp3BLkqRk/aghWj7P5MdHvNiZ0+eiVuwGRDah+atk0pzkrc5Ma
6SmZ9eipi1X5IUjSypdTC5L7Mu92Qk7TnTEM82FUKsh0Syt4sJooPoWmFexprcopcxbFl2kg8myt
LtrYWVdOJyJJJP+5o5f4anXRIO+mBLjCuF+OODQQXZBW/93qmTtmtIJrga807Q/k1H/enpRrc/JK
1cTjvcDIV3NiSuiZ6yOP6TCWL0mSfcohhNO0LS/2WnwDEfrCOLdAu7R1mtxQG9HGVpI+Qc4zHaDW
r9xujtEcFWcJEIHaChy+wkX1qMPzLLeUb68ME9lDztB/qLbWr2CvqVpWZX36VMN1n4ye+X1GsPr2
VL6vIpuLtuJ/jazep2S2LKl1uvRpmNxqguZdl1w4Rys3/ln4cIftw91ti1fODwbpcaXXEnrGdTYl
lvMoCOiHeaprO9mxWeRTYysOkLk8/GYpTfUs9GyLW3RtlPQk6MOFahvwCY/j6loKTTnIImgvnga1
B8d7sMTZAIRWmdYh1jayJu9y6Isx2lcgbKKZfoGWXt5DmhSac6thTMjfyw7ua0Vy1RJFe9ht7CfH
8nvle4dAVSa7gaV4iblRlFvvm8W+gfKHCSmQrpK8ubQ/moEz5nWQPmlB6pLNHoGJJMb/YmRhX2EZ
IZNfgzcyih9OAmL8qTYa1zS+jnXrSpuCq1eH8sbK6pUUM3IWchJlTxP1m4H5KxbuDoi7b+/Jd0Hd
MmX8AXq+BB8s32rK9KGJh1ZJn5JE2Tc2YoNh/pkGJz04KveWcpCN/E7J7L0utSiFNDDeIUW9dRTX
4cjrR8B6CK5wYRBdo8EVpZb6zmZKQTDafhv4sGx5rQf63ZXuP/3+/W/2NIDsuD30aydjUVLAPV0o
J9YVZMqqIrNTNkvRhh9hmiPRyf4M9kq6K+QtxM/Vo7Go5xA3k7znObucZytRQ1mrlyHOKHWUfo97
RdJvKZKnJCWaZLyLnNGtiElmJBbK8N8MnuP/YcQqYfPCXAJUa/UNiLEEVY0mzpPMG+LZA8+qwD3a
TRa9x0HZBG5ajNHxttF3XUIsLmoaBH5k9eksXhdJYIKYg8HGqgEbixT8KOajOhbfU9VzBrg9YP0f
fBg9NeeXbGS+O7WoZlDi1oyNjMm79V7K6ICfFklImxhr+fkbB1fuiiANwap+sDVJ3smB7Jkohnrz
NAsSVAZEmEXWHG4Pfjmlb30YyJxxyUCv8lqTqnnts31jUzJCaUw0J/pQtFPoN6GqgKtX542H5f3m
WszAvcd7qUH7sYbx6PVCyKVjBuKWdvjTlpWnTco+b6O9WUJTMHyt2ocw6mHHPEfVuU3bjTvxXSb4
daBvvmB984JoM4bWjj6YKUw1qS9ND33yaOjld6phXa+4lBfTMUNv6J+Rpgb6eu+7ErIz023VkxQc
aa/Rtr5pCcMuJv817cBLi39mgc5ebfdyhmA+61jwIVOKu6iIh0OSKsq9FtCgXYlac+e4UQC1Ki28
3oZ5Ssqi9dsmUvcyyqjPemgvvbptO9zPrTK7ThKknlQiiinzePtl1n4JDf2X1KEOXzlRvAtDkmG3
N9Das18Iavh+6otcGpDyrjYtYrBVOplpe+qUoNvlumz6PS/QIR5jZCPQkL27be/daX01CCCMa5hW
JPbN5Skx5jCUpLZqTyHlqzz7aLcfVbyjvv7Y16Nr9T/qQbmT8uEQfG3uhvChM35xfc2htfEwveaF
3q7e8iHwgEDGoVAU5O64/BDh9Lk9FE17QtrjTij37fAV2R+Uv6vQEyLa6RWUfsGD06PNLaGv0j+L
cBc8p90vYfT7Upxy3TwW9Xd6D0P+QdDH0zdP0xdTUg7DFuHnu4b5169F+5OPIVKBS+jya8eInF2b
ju2JlM79WLhOp0OdbLlTishi+yKSDm3dPyZNJ6SH77V83jWt4aO9kZl3Q3mf1QvJ+jlsDC+HVdZw
PhnTuHCabsBfXiPe9azSq/AK0MKxX2vgyHXdwviadqfUysrZrQej/JAriyivOocdGCohR7qf1mbq
uJ2wwgd1SqPArUZE3eWISrdNyyy0hXqtRi9VCYzaNTvdvo+rYMx3XVYr5zjp6PGsgjgHFSXZ2T9z
LICvl6KL/6kqYxDwZNflaSSg+BEmtUzyVq3j0dfz1p73uZZoIATmbIuMbe1jLCukk+/itacnhx7K
yxXS9QjaKYOsYwN7aRlEvtH/mys/2nCCTOTR3uqUWA7mu4mGS0WnR5O+3Ncr+83Nr8xTZwoLc8C1
goqd6u9d1vr2aX03JjjOeQhpzwPVy0WxchJNZYSKOiykk4iCU5YG7L763jLmh0Q66UlL7BQoX2+b
fHchYZKKooL3CS0EQlmX0xjOQqup6EonM76n1ns3tKeREDHSP9+2s345eas1FmQZmQXSYS2mp3Si
7xN2zjnxXHvjbnk/BvJB9IThj3GpEsFfjqEbncoyJyIhaa7d1K6PdXWPLtSuL6cN52ftxS/P8ltL
qwJpVg553aSmOM/27KnSLLvS0P6WWnujzvVut63srK6ftKl6QaUIO3r3iKPpl7l4MERGK3D8T1pv
lQ+Wl/Nic3PB4UQuZH94d5A2XU7gVOqJJUomsHzEmTmNgQ+3ivGZ2KBX9rf3wfstfmlq+fmbc9Rr
hdaFHabCNLgfPmrVLuhOSfYDDw/vYWNzbxlbeQySUlg6ZUumMY/ubcRG4MJ3y8ygqRosWDO7kJje
Ht6VhXs7k+sMpSm6GTI2LOrZpyihQmIH/gz9Ac23ofj3tq0r2/7C1moz9mYn6UnpiLMMMCMaPL1/
zIk0JnMjsLqy6S/srDbjGDVWr6fYmYvvoANgvlb3SrmxL96lbzhaF1ZWFxG+9AinAlYG6Wtk2l/7
IPuSB+qD+pJ+qHRfEtFHNacHzpg7FBA3+tLf306XxlcX71yUjlYrAbvS+uwMf6bsL2OV18EtwF9a
+/BcXykb3+x6swiCIZslcU4dqBtGxYg+daY6eEKpy31flcW56satLPK1dYNUAFQDcEt4S1fXYp9J
8zREbXgeUnlwY5Dt95k15TzJ8papaxcI6ZPFuSODQrXr8lSbZh0RFDThudWrWNrBTYE3WzQZuF+C
qee0yUQNv2RVjIdqrrpdIIt+i0PwynFYoiUEnGl802m9v/yGLOVqEVOUnMUwRN+0yAGv3wXDThlb
yZvKutkohL5LqrKoyPM64Nzo+qH2sBp0YaXOPDptch57ZPfUAO5HUpvoI4p62CVzcoiDwOvM6KxC
unb76F+3DaiOLg88BVBHl4Otmkk3ZkNJzvAbp19ip5APk1ah/uZoiTeC/oYrQpF2lSN9a5Vh8Kuq
EBtv4ZXLFTeebCRZc5RM1rW51ipjVRq15Fw4fZXtx3k2PjV9DQ7IdsKi2oemLqeelld55AdREm51
8FyzzzOJhgifQWflar1bK8glM5/jszxpaLbFVXowuqb/LKuCJhTi8wc5lNqDZWbqVpvNla1G8ws1
3cXjhlBrdbKqWZ6UpOsyOOIV8VTA4HZw2jrw88Le93WlH26v9jVzRL0cLrgNICBfbbQp7tTGqqv8
LOYcNjLC2SLrvIqrmP6iLX3W1a2BlBeMFcDNiRlZVhy2y51FsmVInLbXIGuGmyzA05eGaN87onRv
j2qd5fiPJWi0CeYRacV/u7SU17NI48xSTyXtcyejb3/0bQmeJzfLfVaIZ/r8Hb+SFMnrLe6TRIHK
gYRJ6M5z9VRF7VbQt3oEXr9n6bUnwUN1h9z65ffQnYsjHMjaqUxyt87+aMGXjRFfm1sbLZClTRVx
+HWKEpH7GuUoRSNmgTDDVSAKofs4iI+FPgF6kRu1/hJV0QAPsa1FoasZdar6XZOKdulc7Mbd0LWj
BPcWHUJeijYB6ohdm33f+M5l/77xB5eZoINs2XDEBEvq/3ImnGoMac83YYUs6UyB5ME6dEndPxQC
7tLJ0TTPmGvUczVYoZXK/kVD97ThSK32/OsncLWRWWVFyJSsXLfBSKxuqCEUjO2fWncvKgee8myf
BepGWmn1dL0aIuTC6SWnRzPb6umfAh6NuGv0U1dO+U6nq8NNF573ukyLgyGX8a5EYX4vpW146Edt
y/VeJ+z/Y59Qj14ZYBuQZl3OtZDKuFb6UT8VkfGg05sTy/Hz1DbHUY4eBC3bvXanRz8jCCcqUNvC
UMhUPfd4QbcX/cre1BeuZpq9FIvZWF2nVmCMHeUu/WQ56Z62z8y1nOgBspOX23auLezyOi99SQaQ
mNVl5shJW8dqaZwcJCmdZj5McroD1Uc6YsPS1RG9sbTyKNWotgthF8YJTjk/bb9GWXTfyBsV3GVa
1keF8hgzw9VBaLi6NOiCDAwBBoKmtIYcxDAOHvHz58TqbdwP0/QmhQrZ7Sm8NrCFP4FmMmQ7QEZd
bhk9Dxq+0TZO41Dpx2Gy4HK0U31ftlW6v23qymoZ/ym9AZ7DdV29BmmomXAZafpJlOWz6cDLEcqP
Rv27sraKRqvnfDkHBhVcsvkLXgqJgstBTWUUOgX5pFNqmPeSdV9qkR/KuVspv7T6T77VqPZaCFst
HIkW3CMUyEh0r9GPMPj0ZddOxikzZplKkTAmBB8cZaLbfR5rb6xC50EUTvLNznLYSVoqsgdLymOY
xPWqaI6DMhnnSnEimSYichteamg1hBnBLHKYdNvwt65mYeLDgT7ABCRmCBwtqzRdLbaiX7eXaR09
/Wf2aLhjSEuvxRpcoQUKbASRapzkyVMrmnGDyU2l5FCK76Mte7FS+6X81CUKLCsgi8stj2gNl3n9
gCXDS8aUKqoirw6brlVKbdemcbIEgIIi+DiktBc2XxE3P7dfLfk+6wa3bfdpuK2WcOW5okN8UZKD
O/x9uWSsEsL82TJO6vgzmsHF18GPpHmG8MwrI5LcWuyZKiIx1lY56MrbAck0IFpiDg2RTf1yz2ZJ
g0CIQc9/0AOHD0bR78IMGv28d+YjEWexs2tbgXO1HIWbOqO2u73sVy4CquN09Kj0IhL1LD9/E1ZW
2jzjX/XqqetqzYe5LvWN2Cm9KtK2CsuvY1mdF94GYh7IlIl71v08QTgb2hTircVzvNMk3Y+d71UU
PCUlZV3Nm8Jml4AeGUSPksqLoOVT6o/ApkrjXIo/6XRwYGRSghEiPV5YQIOasrdaz4m1u9uTso6N
lq0IYhCFOt6zRdZodT0GFq0vmplqJ135HsDrUjXO7zpPfNhSGyXzu7Lf16N2bJJm47JcF1uwzN1l
U/JeWp54Glf7IZiRlYlxnPBoxVHVxCGgEqYb3+wSVqrUNe1HmVqwnhgHS2v9oDuGUXsM8nFfG+Ex
Dc2Pt2fi/du0fA6eJq86H/Xa6/5me0RAKjOYWMxTHO0GqM/PZ3X6WmwpIFy1wllaxDOIDtabsLaS
2Qhr2TyRryw8qnTRfQI/5g4skbwXuqp7TWf/9dNO9XUp9C+QIu7w1bM0abFdBkFknYpmpnQFPQCM
UGrmZj28jbcn8f0ZJ12t4qsDjdI10jeXZ6yWS7IbrU41sXa8MtU+1DByDllxnkdtb4vOq1MT76J9
vm32/cOLWQgWaA1EXxmMwaXZMjTChbzIPEn5y1Q/h+M/qTg1XCO3zVwd3Rszq1dXlfJ0koVtnrS4
2BdN+UeZFciZu6d40M8BnmgoTH+QNtJtW4NbnVAObp51uAAn3tXkOFon694ON0pjV7blwo5CJEPN
Br2K1Vnsw66mKpBap6oerIMamuIhHNGuSdMcGiSpbHd22WzlZd5fyMuq/dfoatXacDYtGuqsU0/W
wAekjbZUX3wTVdDubi/clVsOU0AViZsBxOKCXm4QlKomg64z85Q7P8GhfbQAnsm2p6byMVcfkvq+
D49hubVfrg7wjdWV916VvZGNy2ngModFFl8XasV5I/ZblubyqVmGRmaQhCmgxXVyq4SQKhQZBXyT
Dun5SDvW7bm7Poj//v7VpjdL3Wymnt9PiOemVHOVL2YQ/z+NrPa4mtZNLnXLyRohIrBMFDeMx3IL
EX11KFRuYCCmsga68HIXCCc2JfR1uHwdIXYQ6ilel+W/YQft97cn7eqiLFg8G71iKvir8Yi+HCu0
3hFyN9LkaCpx5ZWJtFUeumaFnDVoykXX+R27gl3JdUL/qnUacjAe9qCUPtmavxQpX95pnioq+wRu
i670MqtvHsbEnA0zDFr7lMtZs6uzSvZSB10kANHNPSz6M0x71a80tLboqN4HOVxGCxifBmy8hHVW
I6NMOUnyaJ+CYZ4AdWfmXgGm5KNaOu/G2EqPSqs2ByPJtyDAax3oZczwh6FchkuAa7TGUmrakJMP
HeyTUb7MMnRY4T6LhuOc0VgR/RideJcoR92Qdr1x3y95HZDItlm7sT65TlMcQ7u5p7Z7iOTo3mog
2NbTjaT21U9c2j1w2eBuILd6uSwiS+PSiiTOfZvGfwZRlC+dJAc4bkH1pEs6GLdKS+iLM/VDac6P
1WzihtoASPpAkXw71Lp9pQwGfRxcTXWs259jZzA9YZqV3ynSrzGbk4+RLA0bZ+PKK4oeAForBD/E
5etUeNmVup1O3IrWrNAravhy7hf911C+m4t/2upZMb7/9WHEI8EFAhmLLMC6zDhFk1NOQW6dJkNC
yyi1fgRtZvi3jby2OKzuYXA6gHVA+3FO7NU9aVV9USDIaJ7SqToVzi6zHiL11GY0BiezK5xwP0+/
zOBPHoculBOiP09B+yDMsxaUZyUf9pE9PDSEQzV4LNQKXjr7WKmPRePnDrrjUUTgXG/4TdaVI8ak
gJ4w2ELgQ1ZnW9LLpgm4FU/yrBTsbarlnxSzdl6g4mozD/iefFA7q8/8ONM54LoaOgL62nz6t9Oj
vnMrzVTmvSKPUeaGYVV8D2oHuh5LDWSU7600vzP1hWE+BAPa+momVefQyNp/xtmAFyAfkkjzlWTW
/4k7xwh9VYty2Wvwwxu/B1YEH3XRdil6S0k2+GUYd5mn1XEi+2E+OT+MqkHf3pCy6hTYDtCcWgRq
5aqpkXZ02qlz6ofOhCCCjUisXabKNz1MAlIQjUr+ojASpeMuCyS4EVIlib08yZxDag/6VzFr9eA6
o1F/bsOMdqC6b/KvqdUSqgn6LwlaDKdzU0WUiV8Otfa5CFQJiKcT8Tg22dR0/jQMqbg3e4v4sgZs
lOwMtIaiA+U9s7xr2qb7IfeSou6kNir0A80GFYqylvXdFKhyUCMyAuFZXT4PR1HYFlIAs2qUu1Qr
809yp9XWxiOsrL1AGk7IysEBI1Nc5uZeee9SPWuSxMVyrscY/K2ZiHrpU7eNkopdrIxu0pFJ1VoJ
Wi1JMoFwhU76bEmqnbgIFE0PBYKknjzb6l7rhxih2V4Zfjt1Kr5kFDj/0meFCRe6f1gYeNFJWawr
EBTanXZuJBJ7kVwewDE6d0o5xr4D8f9DNKjtLgjlv3WU/2PUAR+4AP1BwF/eunKtRHLRR+ZpSo7d
F7vQ/bnYKc2+jf42XbFYckAbycCHWY31fVLLIdhArSSmcaAYCs0vTtXdkRf6y+iCejdXI3GTAp/Y
0k59OSCUcfVSzmTSQTSxs6QqZPr2cNC0ZuOCfJf0WixxxfCcEIsi877yhtO8hEOwb43TFP8em+ZJ
i6vD0D9Geea2vfE02tpBzj+0ifMzgT3u9u28fnOWqj65epiN2CuMdGXbqGCImwM8v2BqD6Ea72ut
dvPcuLfo61Ei/sBL+pc8fDBEXxpd7RXNELBnwLNx0sKfYfqZTkwj+tsYarHxCu1T9cUH1Fc2Usds
kpiX79RVsRu2cJ1KjSf0cWP+3nkb2EFrEA6GhRbEhPjtcpt0XRgokFHZJ6XI7UPa2PJ5oJfBk4Sq
7NWuVX0B0gvy/Kq5i0N7/taYTbm3e+dbYqndw5QNymkK8JTS2ij3k9FqJ8k0Y1dqk/hO77P6ITBy
cx8oYbix79bo7GUZ0GTEEydnruEwrXzxaO4KTW/i4BSlwtUSqsKhhHSEkPdy8BjYh0p/cGrLk63G
FYH0OEz1Dp0HN5c7r8x8Q/pkDWJXC8Wtw9SL7a3ve5eNJv1LmhD9Fz4NMMm70jwkMzL59OCkKH9C
FjGu9krzIdnplfBzed7VdH+ZUGvUSvNYAEO+fTLWMcRiHWyBRVGNxA3NhpcLq7Y02qLAAIKyRyWs
iCTZDQNzwwO7OkaIlKgdLGcQeNqlFUkJrbIWBn7GUP2rWeXOidVj8EcKPMCUUdC8GGLYG0LZx33m
iVh+uT3IdeDHIIEDaFDZkJlCLGnl5oSFSvEHV/Zk67kr5Gwvh7GPAID3/zOzcgE1MwjhvpqkE1zd
bmscpPK3Em1hw9/lMpbBqBDcQ4ABNJQC0OVcgqjURRI40olGuoM69DBcuuYA/MD4Xvdl7qbwWNtl
60GTtfHivgbIb33cxbRG2YlAkOZEcMSXprO4RbciB5caKAe6Tn1Jt45YN8znAIKDKahdWFR/pVr/
SYL/osv0fwA8t62Oizbeq7lJAvs5Sj17+nh74t85368fRsMsCXwmh16uyw8LSZEnZpWJc9/stOFs
wRingSWCADo17iyQ6FLvi/xjppauke5bJ3bV4qOOPnvf2z5aS0qNck78OS52jvOxq/dqnO/K8RjH
PXno2ovKe7vRNyBR798kwgWCTF7FhXz81Rt7E1cXfRtrgVryzdJ+kgFgmUD+3S4qdkVsebbM1JW2
KwX1lpjAsg3Xq0ivBPo1uBWUr9eTFcbAoehiPTuReh6sAYWy6ky77S7JtmgW3pt6rfNCRkEfLffb
cvu8GWOqWEJJwz45V4FNb5sV7xtdmXci/zHV8/72JrhiixEtnPEL+TcZi5UtMhdKps/puYLWz6W+
dxR5cE+tz9ONLXH492sHfvqNrVU+0VLTskIoID3PU0oTgB0MfjFNvqM39j4P7W+xpM/7kBbGOyHH
zfF/GKiDswanCOWZteNbBWwnMhcp3ciPstibxWNaR77TbVWxrnhsBgeKW4bmRIi61lVmstl15mRx
diY28zqILIr6c6n/S+JhN1PpTXt3CA9VLvlGYW24pe+fJcMhaEci+rUBRl49S5o9LrqBIjvzZe2n
tNKVh8xItA+3Z3Id/i4d9ri8PEx0rkCxuToJ1RwEtjUm2dnog+h+pELnhb1VAigaUS0ZwJJ/zsgj
wi+F0N7Gdr1mG2eYeG7hTKAWttquQSHno9Rk54CGMCg3Zb1KPKg1vB6p20TVPpRa+e3vhwvnCWkt
9s5CfnJpsoKZXnI6LTsLcLXRzJ7VDlb8jXneJwidJv2X2/auxJO00Nu06hNUgpZfDdFWpyLXRlp7
8j7WZNIeQ4gaSVmMQ/5c08ivHpzEnusjaKPE/n3b9rUNBDUZbd8sLqoVq9ugnaC4apo5O8/ZBAhu
aqmeavBE/b0V6mocDcJ9fIvlnnhzv6lSUoBJkrMz/SYZd5usPDmlMu1uW7niPoFdoQ0O8CxdcLwV
l2ZENshZ0gbZmcqiizCoh2DnlPZHWD+8MBz3kiF2remGmf1JokMgtbc8mytONDJRUOjjpC7iJ+vd
KluUGBxjyhCLUgtXNuN2X1nZWbayn6rRgeYd59BNCovraGwDL9fnn1bVHuNanvZB05gHGsReRo6a
lxCMuQtG0ROt2u0sLdP3EaXXu9tzdu01sJd2eAJ1mmnk1ZRVc51HScIHt460Nxe6LF74pn6mBXjj
IF97C+Bc4hijZgA0c7UHKtlJnEpfpqbem8p9cxC7aLiP80NOK/WGt35tVOB9CBLg94EkaeXIQsKu
drLcZ2e1C5IvdgfHWpEa4/OQOjo7z1A3dt61E0y0zBlGdxrI+ip2sjrNyc2MUySnfxyUscD+oFdW
Dfe52ILSalfHZgISJ+FOsv9dPxfqfpU+S8xjJJUfkj4cHlShyEdDONljCEWV37dF4ckZQm1OJnFL
p13ug56PD7FZF3tNy5xHPP3YG2gqRQAp6v1U1NKHDJUgN1Ea+zg5reU3TWg8CINec8q3TwJBn50e
5yWgaE3cy9pgQs0EE5Zu0xwntUXqFXJduSUJwbtJbQh0oSbfk9ULjoKmlY23/dqrQAoOcRbuE1zZ
1QL3KXhWUor5uZPmPzj/LyEtgoqS7DlDno462iSD6f37o4IOGrJGdOotXN2Xt0sm2YFaj3V+jhzl
oYZHb5Ye9TA/We3324be7yZuMO5jYk1Iptm/l4YSFBppnuU9KHCa5HafKanfcnnARvKU9fPLbWvv
zyWPugLQiDQdaQt7eSHe3M3BTEzpmGV+1sx/eutYVV6C+kw9/KuL9IHGwo+6/vm2xXUj7KIJRtFI
AbWMwBue2WqAYmyjQaZLBVW5vmDduqktUAWNnN9tWFAFKBS2jRdoTl3Aw2TBAjY0qfSkhWPxVU4K
47Nqwd9Jo3E5QyFZmBocCXKi3c1trn4v4GH75IRG9VOAIul9OcvE6E5GafxozDHY6wA4NwZ0bcHo
1gB184pXWT9vvaABW0qG/Lz0GOclggJGDU5teknswTO6eIt18NqSEcVR62MK+W913YyhaBJCrwIw
hXk3nWrzJHJY81BSDgP5SLfGvuPvtxft/Ylb2OLRAQGq9SpXd7lNpp7WInsS+dmkA7h09rn5o7KL
e2AJTRjuHILp2/aueNUYhAvQoF16AW8u9+CbfWlnamSB0KbhWZZaahHodXzLAOjfi6EMPpuoyvRe
piX2pxC0uYmPlpIOHfsirPzQQG/1fxm/uaBmmAE6glZO2jynDnl++iXQBkw8PaZKGObwzY99Am9N
5RQfIObJAKNJzobl5S67jEOZCOh/aUCij/JdHNpRJZHlhANqw427UMsnyUEL5b8Os5lmHH0KUUwd
78rldAfK2I1NMOXnQTkOMhCG+GNPqWcoZs+ShwOIrB1pjb8EZSwXAW49dEe0aixb+dKo6iR9KiO3
cNYGgyzJE9Hxhud5bfLgill0pyCvJ7d5aaHKhRMIp8jPdbIfCny/5JRulv6vnX9tQWsDMKDOvA6p
QwsdGXw2emkqeDjpsaikj2PwKQCJJLZkXN4//7TR8PAxb2xrfPbLAbVirLRp1JgyLd3NvY6D29EQ
Ne/UvtloMLySQiN7RtoF7lgyaJzDS1uQM9ZtSJfXOZGKh0B8ksvPsg61T+TiueU/J/tH49S72+d+
WZD1bgedtuyMhQfm9ZveHPusVxvQkAU2syHYNzSq+/EgV/vbVq4PDRI8jpSJpXU+d+rHhg6ipjgr
IY1dgJv75zCvvGB6yY+WXPqlbbjQNt+2em0zwsfIEab5hOd2daX1WptYs2oXZ916KLOX1LiHpHbj
3rx2T7+1sXobyOPkfdg7xbmJJ1cO7+bykE+u6F2QDF63lVG8tvPfWlu+5s1qNbNZWzAWlWfHSHdd
onq5Vbpa+QUlsaOhFX+d7WCp8FU0BfpW3obVYZaHblEEJr4zDMAiMcS7ni3srQrclROmWCYtp7TF
EUuus7fpqFTtnCflWZg5VL6zpSH4F3TqYRqz6Jinuvbx9ra4suUZE9GxSrqBbNn6aXHitMzTrjxL
RRnuBXVvN0IudGPzXbHCwwUKirgBvr71YR5RoIoRLa7P+qgGT31nLmBFaYsw60px3KTIrMqLZ06h
bU2hIQFqT4pqrM95QlZ2eCnH8DGRX/R6IMAtn1Mqz6023S3/D+N5p5lLobE9CL1Glr3fk8r3g1Df
2DivQLKLW4UsI9kc8n18FBKEq31K3NkbDWM+91Y3fk+nJIq9Mu6pxw0TwjdtpUWy11EWiH0tSiSY
twzzoGu00PlKl1WGOwaB9TMBG/GznQL1vhdVq7rswrrxpnjSP8RzVNOjUDvwy8hDYe30NhxGr6ob
4JqTUbU0SBiq/lvqVF3spSBuEZMU5vAn7uxx3COsPXQfi9xsh2Nd1onmQvLVNK41OGq0E1a/ZC7z
IOGvYjLBU5Sb/afvsyfLHJFiI929yOisYQ1q4pSDU4YmXmyl3ZlZeRfIyBFPzSDf5aAaPWturcmN
wrBR3aYWGg2c8uwhlBlBjVKlGxry7x1AXu2lGwnIDcA60iaXd0tchcSioG7OLFPrFql2V2StrzkH
JdV8SxX36azsZ5q9RBJ/mP+PtPPckRtZtvUTEaA3f8kyXW2K3eqW/UPI0nvPpz8ftXHP7mIRRejc
mYEkQJgOZmZkZmTEirV6byMgujqs/5on2cXzEkSstnCZMEsks0Xx/NzX/iErdeip2tAJvDz81xN7
NkTWANecK29LOuqyjNqomwr9nJsZYJgUPqCKF0RqV81BGpvH3tvdPm+urohLg0vFB6u0FGBeuX6m
08NuJYo5xZNRFzv0jmwj/i1Yn27bW11J8sbz04EsE73AlysZmkbQ9CK7D2B4t+d5mD8oofpngr/l
QDMBXIFhPqlvdUnHQpcpyJH2vX4UNLH8P6wpqG0Wldo8dhYulaaB2sX5CJisknatdVSlPcm6jfVc
cxwSBCTTqFbzYpAvR0uAlurNwPQ2ABtrKpzUxDn3N47zLSuLOU0tUja+l2Glvm9IahrZUd1iw7t2
FFyfRDiFQvId/PFyJKqRBMD1VOXs0TJKL6As3SE5VVR04CefpNDc8Mu/FZnLU5qdRnsJVZR5NywT
H4HYhFmlReqZECp1wAFPBY1xmrhPwxc5fh7Vr6L8SSRFLaqZ05C3qiCL1yfxyVdpH0q2bsy14b/7
nOWTqIHMWPFrPkdRHlWv3OX6Y2N9olV+iB76bKPGch2RAlMi6ABGgIdS6li4Db4fR4YmGOe0EfXH
Ic4M2y+AQ3pEcwfQphW6jVCa+VwpL51WjE5peNHh9k69ihH4BujckOilCggl1SIxIytBDDLUMM4o
2zhUunZx+uXfLVAB4A4Gi6ZSVbp0KTNSjciaavNciCi0x2x2CJsLcWMLrqwcFQDgpeRjZr3oxTjq
vG7zibk+I852EJTfAIAfhfBJPclhsuOZ/s/HChkRKigAN4C6KeYi5u5CIZY7IWbaTPFek0mhZ9pA
w6K+JbZ0velBzvIm41eQs2BoL2cvk+NCkoPagJ6ie8jqBqXzPHxB8mVjJ16FwHM18Z2d5caXawoV
InbifrLNJOBR+wkw8r7o//2Sny0BOaH4wJ/+BiXvHhAhLm520ogUKofCwWxrxRZ9P7FbsMg7L/GE
U9dM0MxKobbrvUE4tG2mcfxk5v62Yy5FWlk7SrgA2VlDZQ7CF49dMWoAuPqejliogBxc46Tpp0De
Z6n65tFuWh6NaVcWgxtp2WsxDG/UB2fAaxKXG19yld2bO8O4LOfQg0Nw2RSh+yWIWGS1zrxRqCdL
WX0qE6O/G5Us3hN4dzSfetKhbHzj5I2ydLo9EWvmaQSfCVCAy5NmuPSxQC+LyMowL/SWtiPVuCsM
wsAsMh6RrzxNomDrmS0L2sawr56Sf3FVHIEkNmcE2uL8q6tc1CJFs87tdzSuQaB4D4NqpxsZp9XR
Maf/z8ri2gzZ/KE/WxFfRKd7bj92kUOd5He5VaeZt+LiLptFu//X0HzUvnNsaZDh/5wwpOQ2qcJP
ye/by3Q9XRQHeAaTwABiCwDg8udHXMy0e2jtWR1dL/yikZQMp99mdvK0jcfT9ZTBw8OpD4k9gCaY
VS4teaMQa+1UDefJyh1JaO0WtnXB+0yKtexVcp+Co4tbKe7rEwijM3ILpUZol5dNLWOvBL3my8NZ
0j6AFyP6eDKS50zf0sxamUbewrMtSjszx/Pl4OpWrEcxMIZzSfdlU0Llama06QPNl16lsNzIqP09
RC69QiW3RaKThCf16WW53RoCL6ZUMSJyzWn61SztweQMd0rVblU71h14aezj14+v7efqKNwn30Dh
N8fwEAx28Xv4XbwU95mz1Wd/7ap8FI4ELQp5vqu0SuGLbe310XimQemxB9FRCOMROs6NS3ltqsld
0s+jUim5es8NZgSDd5OP57qme71/DgKw+5ndVE7x79QB81v2vbHFDdaaNGDoQzaejSnAPR0xr3aW
6D8pSfonU79X9WMnFI95cRduUYatzSZBx8yhMcP/lm3EoiCqnQdV1DnQT6EhnNAMQpJhA2K4Opfv
jCx2/5Tl9BCL5Xgme3s0EB1K+vGhfYTddhK21m1lK4K+5j/yYXPf9yJkG+hrtIy4ms5KBOg1/KrU
siOKPwxlI+hYiYDhzSAKQJcJtBYwkcu9WBnsu0xvp7NQ0R5hHM0vIkTylHaI8XdNss+SjbhtJeVx
aXFx18W9HMMRgkWjnQ6mmn9on6cSKlHyUbm0G/LHwUQpZbDlbsPy30fg4iAAlwDTGZ2G6vUjkV6c
NhTlfjp/+fIU2oenl4fc/uaGs5opRNF2aD8NO0J8O3BKx9+f4n08/8EODj9+lHZtSza9UvvnD58f
3/IvDmJJ+6+e/TGwR1u2qyMP6GOwJ69thzvZfrlju+2M3eve/nB8fLz/8/IQ2H9+/bl9H/3tb7w1
osXNWlnmYNSIrZw1O0eI9eGhO8j7cQ+A2LEO9dP0AMzFtfaI2++sb/Vjc9Q0J3SbF+eut++Bvtt3
ir1x2a+v77tZXlzCUVwNuu7P3+R6WbqvimNKKutAbl+Pv1cvwPLq6cNWiDH/0MVEoCOE4qPJ9ueX
xZUSR0I/llIinqOInHgo7OMi3riS/+65pQ3YKOhjnnkh6Gm93Cq0mYqxp+XiWULf9kdqW/wb7UIn
sT9//B7Yon1WP2ys78oxQGfgf03O5967gCZF92nq4QQ8q8pX3Ynv4G93Gjt13r7MDvsNHg67PqRf
FKb47Pwxz8oJvJ6t71tb3okIJqANa3O3yIev/ZZmwUqEcvFpi8NeGqM4NCQ+TUyUvSYUPPvQog2r
piZOCff1GJ6VGt4UVdw4hlfnBFiywrOPto8lekqi6i+NSiWeja597vK7LD3V5o9Ybb/envzrAdJm
S285FFocj9BvXs49sMtqrCJfOovdrm4eraKz0+KsCLtR7pxMUvZG/eu2xZXDmF5mpKp0uuYpeS8p
KtJJTRop1qUz7GzqlKJqJzly9KdP4PBC77a9j7v+5Ifp84bdeSiXnj33UNOjQxaax/sSCq1orcm7
WZPO2aNg3k2qREJ+3A/jz8626IBtstdSz9AD29+2e32hzmaJfwCMUZxbluaipOWsbk2YyWteHjHk
2N8aFDNDNxQ2MiDXuYlLS4vjoSvkRooQpTyLTWS330X/TRY/ZWW8C+49WPJvD2t9GSF4JBoCtUQH
26XniJ3RhFrEuOpxP7kWkQKcMZ7Ww/ks2UUGa7v0y+eavW12bYzMFwVqSsdoxizGGFpwr2lqJp9N
g55O6xA0z0j5wHPXht8FcWNC18aIi1J7R9gHpqYlJU0lhpCAm7l8TunAhJc0rG2VpsrS3CPUFJZP
QhfbybhFNXm99+d+/5m1iMQo0guLmS2aQB+nKJHPpfgEzrSN6302vvltvxE2r8wldubhERFRNV4c
bqWXKGGpV/J5KGrHzL8HElp4YQH6jgPf0u4TbcPgUr93zmJdWFysXpIN3aQZNauXo1SMsHWOilf3
BWCNoDjlUB47YafWliMHhk2mzxYCi16RXc4fm+FnrZUPnnVsUrsvawdte7sOjWPm60e0DhxNocll
C1q66gGgPDkuZmJJvO7Sy/MIOla9LeVzIRwij+xBVO2yA4B0qTz4Ixq+Bm3+3oaTr5Q1ZuIFtFtI
JsxVhcUlHIxSAaqlw+8C7ZfnJ85ghfuZV503sviLx6tt0TLZGs09/QF3t3fYdZAxMy/g7ZTHaHBY
9qNKWtVPbdXKBOWmBoVQnR8mL4kPt62s3Duo0hCgwoEG381SCaKvyslMAw9PiLJXb5jO5aQ4edju
IMmFGkFkORWy4fXGYbw2s3Ax0QY3N92ynIv11IOqrwQy5ee8+wk1aY+FUdglmq0QFZtIlNnK71qQ
d7dHu2p25pv6u81ADMmXbhR0pVzUlUD9gR7tsTrUwrgbdBTLkSuWvhRx8VEXDnL4CN3kRqS6tpzv
LS+C55wWitiIfe2cDyUqlGlP5NKIW6qaa8vJNQBTCHoT6KYsplVJQiWLvEA7Rx4V+JjG/ebPWJ6E
XHVQUtj3L2VkHDfmdH60Le5z4C4zeyBatbRTLR514qRRJWbLnv3aFvfN+CrDO1tGxz7/iFLjoZ9i
W9qIIa4nk8cjwdx8kM18s4vJHGFBECYzns6JHCn7tg31Uy0Y1en2yNasgEUhNJrJHq924Biok5IH
xXSWJ+L7MZRkXpC6vrEDV62gVUzahKONLXHpkpUnxllcltNZF6b0YKL2gjcq4cZpcn2XzQ1E/7Wy
cPw8tXTALryTui4ZHo3Qj/Zj6BHdy6Zwsjy135i7FXvcm6ScQInQK7kEzA7WJCceYnJnL1L0b7lm
jQcJVQOn1bygskEVRbvbi3WdlCGO/cts+p+IdjGNMPNYFc8ygi6AZzRZeE1AwyU8jkJeNt3GxTBv
o0uXNzgwVVrAed7Tz7O4P4NsACmKrtS5QsPQGHm1D7zLow+a/3syH5RoY4tdT+alucWuHkqhR2xw
whx4TS0ZHTacU2sfq3+v1Vwamo+Xdy9AmcqT2viiAXwt/5kUyWMQRpPdyrZsBLZgPAiCNlNHt67q
fe2VLSafedauZnWuh0BlwVNrSeRjmIVuxcS555T++V+jf9K/FsnvGNLI265yvePoUpqbv2i/phdr
6ZtJHQal4MXmear8Hyn9MVx0Xrpxw137I0Zo9fzLiz6jsS6nEg2RYTDz1DxbSRo6AHsZE7VmWoOa
/v8ynnemFt6op5mpFxBRUT42M9tQi2wfDnBR/x9m7Z2VhRP2/hR1+ciATC89NM1kT/kWTdyaA7yf
s4X7ZZVZZ53PwqTGLhOKzElBArTGm6kn8DJFH28PaG1XvbO2LAfOdEC57jFtkpbUB6v12p0/Na9I
+T7G1bilzrdSGMAhqFnDU0Fa8Fqdb6qrsFNK8zyO2U6GHxH9uafakvZiZO6m7t5q2mPcVSdVbh3x
Ph4TO2ylo5S336zI+1J8iDvjN9pztjIdFYnHD6XCIJbcVNHt0dsZUJ7hBceRZpxctbu4IyT9cHvC
rpdn9mMk6Q0CC27ExR0yVSF886Dp4LCcFVUD7nZ51yDZ5Z0y1dw6Y1dSe6bBnUiNkriUB/vCrVX0
KCyNpg+C78+RdUcHepq/1hQngwpy3LAdHW9o/ijCc5DKdpsK/0wIQVfxTA5MUEOoQUHncgfXwgw5
Fwrl3ME2u6NGrthqJG5hw1ZeNnRcIHBFio+mIMLwSzN+KQj06IX6uVQKO6t3qrDnzWd8kg919da7
WVBtvP6u/Z46GGxyJiwm0Kn/bT97d8hbOR1fvlcBkeokkRRM+blAZq0W469CaXUbYe81WhRYPk8L
WCeovDOLi2NDbWMItUIdzGEs78tsorIvZ0eAX7xvLfkH4MlZAhXNKL1LTqnHvmia+KhRC/PCkyIX
CkQpSXWvSt14P1baj9suvQJIomtglgmGO451XkZfZivRVOcFxtk3pYde0B+rxnuFQcHOrU8yzyDd
nHZ63d55dXKApzhVHzXlvpbMvdS58hZ6/G/cenkDzl8zNwqDgJ9RQpe+0AtDb3keMBP500BgYUKF
8NWCPN2h1VRrf4Q/pd6xno327vYsXG1sqBOBZTHf3K5QxCzO3VaP5RouMes8ddl+DL7kKXw2+bMx
vUF/fdvUtbtf2lqeuiUwTsox2FIg1/vk/ancAZ3tHZKZpWlvtRjNznUxn7Mx2rYo94M8AfVxOZ80
UahpFjUYU/R9nb+igmELGaTa1FbyL1sJ9KuNtbC2uPIVqfMLTm/rnOl/0Gi26fCEEeHrRC7u9iRe
xRYYUmY+CRjTQc/qCzeRKn0UEivwzomOaDnXsBx8s9otFrS14cxZLywwc5i5nDy99yO0J0LvbMi7
2NoBxU+DB7PYCF5WHQJ0LKiqvxzYS8h/xfD6xMDMBNrgZbprKttPnYiSVpc4/uu/zxwZPYBPIMRB
VSw8XYxaNSqEyONZUkGvs5OyH0q6cabMs79wOprUGQ8Y67mla/Eelun/0MXCF86anta7XssFW+nl
9HR7JFcKIHM758xRB9ofS3QlXS5PEyVq3AaJcPY+Vs/SmypR9HLa30jVjePhXv+gdXsaguG137B7
9dxHugmOXlj7ZzTzlWwizVGVgBaYcBarx4gK/6hp6FZ/01OnQ2pS9XZyAQBP2nD56yOKN6TJQc0D
m0aKJTt7ZZVCqBWK79LlbnfTL6up7a79YUhfNKRdbw/x+tSg/kLOlwODycVXLme2jLooFrIpcPvs
9xBKb2b7JMbtDjQedI7qrlc3jt+/wM9Lj8EW2TD+b4DwdABeGmyroK6mvA1dlfMprb+3Tiy6ZTc3
YUGsMj022s8eUsq2/UC3lJ1adI8IzQNcY8dwLhN9QXbJQH04tdgwFVWULYKelckH9kiCZ47GeO8u
XA1tbN2zwj50Te8xLnwSZNpBqH8X3hehTTbOg2uCNRDJM6cgHjbTAS3b3+ji6HsPGQ83616j7KvX
f5zGxxHCaE+v972ER/8qBTvk/UFDevYzq1wZOk71c1coUE2hrakgQtPM/RX+FiL7emcTDeL3MxUv
N4a6cAyxoeNqTJXIlULg0nVG5jwZPGtjh11pJhBz4uLsbiodQMyXue5p9Ej0QoLiajKbuWl2iRif
5ldkATmfLzw3eXlqC3FnfPbQGCaTIgcgUMDZpj6lu+Qz/dCOwPtiLPZjdGj+grkH+JS0XRpu7cv5
wFy4LsjxWboDZgQ4pxZpF1CbnhGMYuy2gVNnr2peHcpZz0H/0cr9nZci97Rx8K04I/hbHqIUnqjH
LnsbgkyWkskwY7ey7oPqTWqfQ/++qR8B5W+cA9cvEOo+8z+AFc2Z/2dxW8AmXkLy7GVukHcHYNN2
GCMTzEh7WUPJuHJJIuCG3i4eP0le9lQO3T8PlrmF/IASFKhtukgWJ0MYG0XvldpZECwnHAFb1NCZ
UfWQk6O5gVi5nlhoe+d6F31U87tgsZS+PsaVbIbcW5nWHMJUAGwyaPKjl0t0cqm16qrtpkDIulFY
N4kAZmbC+Sx+9xiZkmBKQzMWzmEhIQeiBr3pZJYv7acE5L841rXT0M706V9PeEBw5FqBVrCdr3aY
lOudVMiDQAbIrCYnK0JNd3i+mxUnfF57dj16FtXTUKzFPXivVN7Y4yuuRXWHnieSiKCAERS6HDf5
qVSV+okv8Pwgt4cEBhiAv8FjRmnA6TI2apek2U6AztfO0hjeWL26I5SVj1oDG9rt+bgOKFGEJJwk
nzlTqC8faX0QZhmikYkbiIO0zwQUKbEJJKBot+KHFVMkTWmPBXRAznvZ85X1ZLirwIrdelCUXTxj
S4eKVrdyGLcIAq+5ehgTrFYArdED4FCdne+dc+UCINOwjVK3MEkG01NmljUMspXTPejEKpwb8vCR
ffzIIdKNu6wy7pokPRb1wUAytqqGw5iWP2q6huWNvXb90ps1cYgtYL0j9L2acUnpkiBo0tQVPWuP
8qgdSsduTHdeQR/MN6lqHUM7KCgXNsfGeEhS4Z9XHNY7c25HRT+L82Wx2Tld1UbOjdT1xHs1U9lz
yS7dKg1dbW4aTCBLhcPGBDsDGPZy/n21ZQ8gfkVco94Hquy09YsFLU2ruVSgD7d9+PohsbC2GJKm
Cm3rj37uTmZ3MsveFr1TMew+RvCdQmCjnWVlK1K8DsJnm4Th8wOJRTQWNgnH6s4aqtytYauxA6nL
95GcvdBn+r1Sx/rAZRU+RF0Iw3ybjjtlrKN7CCBgZBatfFd4kfA9yIStuvXavJNFh4UL/jtoSxb3
lt8pYzN2Y+5SOcOLQoMm8aYz6HmIvgV9Uu4ndZsSU2YxLyIBpoLnCCSqJMwI0hdGKzPS677Wczfr
EWjSalU++Sq94mWf+qSyav/O9H1uL0EQdnqceg96JnzNJaM89WVj/tlwhjkkvfoa0igzaAtK1+Xj
VTT7noZHOXe1V+NOeYgK0kp2Zw9/FLjc7fCUNza9l1tA2uv68jwJDF4nnUdp8m827N2JU4gQxRul
mrvDlN+Vkm77L9VY7Oquti2kGGP9vrUQM9shWHd7wKtLPr+P4IsRUdxa3CdWOEJsMvmFK7bNx7od
o71XwoIha5N6jDLRgBh1yn7ctnl1lDNY2BfZ4SRCzav+WU0AMydMU+6GZIZpwoqQGC1awanoANvf
NnUVec+mKDADwyP24xFyeZLo01gTa0mFa3jfFPmjbn28/fOvnnyLn7/Yx5IQaHoWqYUrGzvvU9Sg
Y2FXpZMlRxzltql5Hyw8k+64uQGIVybltsVKJVM1RV5iFG78pzgVz3Fsm7uyddq3QP3/tDSv3ztn
7CX0wRJLKVzNcg3zlHe7BpXn+sP4Kmg7qdk4f1c88GJc8458Zy2UJ71P5nGpyasW7iXtJfjup2+b
CYiVpZob/4iQuNHn3y/tlAjJxZo5slT6boRzt/9TEjGJ/itUpE48lLvby7XieRfm5mG/G5ZpCSNB
IOYmFGWjt3YLyrDmDqD2gNFAW0AQplz+fEswzSwk9e8mcmUL9Zs+3sfeH688SaWja5PTwcVye0TX
sQdpDZ7zvDBJ7xlIsF2ahKmxa/wYZ6d1eSqeQiR54FV6JNn8y3uDSiQ3TxEMBFsNP2szCcIVxk1S
fWi4LszKJC1pOMRBzOwhEPy9ipjd7ZFtWZj//t1a1YEIYZyJBToKhX0a+3COjSTxb1tZc8D/EAGB
pyB6W5wVREvAWqDuduGalN4S9aTU9AjeReOxbTf21OzLy7OCUrgOYTvxEympywHpUTJacZiXrq8f
Aijnkxc5Rcvb2AA5r83bezOLlelgvcvrejaDIzTZfSDf3Z6yNQO0XtFZAocSOtbzlL5bmKHRx4IH
T+maZu1I6VO2HevPU7GYKnYQaAyTVyRoo8WxkCC2qpGnqlyjvUcKhV4r/dTvYkJ8xTiI4bMk33Wj
M+yHO6v+GAbqXraj2O6dqt1p0oGySrrVdLWyeBdftDw5sqhM68GgwCE0d2Iszr5oZ8GfTvznegB5
MmgXGD7cEvR1LvzeF3ICPcmo3eEQmR+T/rHYqhmuHO4XFhZXSZS2DTImWFD60RG7P7r5EBLPSpGP
dM3LbWeZf9ZiJWlO5VlOiRJuxKXk1CDqSVmkReO2CKw45BoD3g1RcpdEYCj+3RROSRcnZEOUQxdh
Ra93RI5B3bhTLzmq/CRFJB7G420jK34AFcUciVP1ZxMvnB+7ozkZTeOmkGPHKWw4cfzdyMf7si82
osDrtMKcMbVmGSOyVeRRF2dT1NccsahQuAh1PUj1cTRwfvVVMV4NWg9TNTrE0IB7gnpXC/oxSLa4
nK/HCr8A2XmaAAF1wnF5udFVqKkREylrlw8Bj/s7kd88YTcgWH97Tq99hHczyNy/lKy4/MIfUeEI
IxSfa1cSkKLIcgi55aOQb2UAr496MHMMiOzfrLS+JPttUGqQs25q3EyN7F56y6OTPjmjgj7EmNHS
ebo9qhVzZMBoGwVPzz/LOuzQKErTx0pDQK1/EtoDIL2udsT2rXKmUtwqxV7vaXj5/mvtqhI7APcN
Iqlxyz/+C6T+RnD42CXJVrQxL/nldr40s3BJCQJqNEPGxtWzn2NEV6zxUJVfJcQuvV0YEmp4qt1E
v27P5IofKshskMviN/bEPPZ3F06f14MlpGrjqkeYhD60j1vgoeuwjVG9M7DY1DB2Wm0cYQDSMEd3
JFvfKcd8Fx5uj2PFzy/MzJ/xbhxenFRphSqyGyKSq3YPcy7KKzY204ojzBhsXsoQstAFvhiLlKRF
MeZe4yYF9BmQzfQkQL0MdP+LZxQbp/vKyswiK2hOgkEh/bMw1nTkec2wb90xyn5N8C1FgOKqSdpp
/dabeCXQhQztL6wWBNGcnbicvWYU9V715dYNTv65OHU/xXs0po/NffzY/PG+dBvzuJKBurS3OJXE
1BOGSJRatzk0JyKPN/VU7OlXO8Fv+89+cTGyeZbf+YXUi1HRKCKW1I+WX/6YrPjb4P87HoXsETgv
cuQkuMjVLsy0mp7khDGt20dPXuRqiv9aaXtBuNerP3oPdY9PydGS7qIphVQ+/5D5d7fH+bezZ3F6
kLqdKaC5P9FjW3zBJHpwYLd561pmAhGw3YuKHfgPcn7wtOdp2k1J5lSGPQaQYD835OAK63ELlzq7
5K1vWBwmspx74zR0LbcAqdrmsVWSR7Op7+qqpDtm+jqJW/oyK9seJgadZBqoHC6CxZmZt3Ldg9Zu
XXm8C8bfWRHYRX7YmNqVg/nCyOJx0WXw55vx0LpJ/9AZICwlZ9AggxE/KMMx8U+V/jl8vW1zXq2r
mQR0i08BCLsK0nM5SvUUHlrcNnQU1DkR98s+e9pWeWXVDpy68EiSjQTqe7k9Jt0K0kRXWjeMrO89
EopmIPxIo8+jusUgtXrGAIj4X1OLM6adjKQHNd26xYGwoNk1pl1Uhzw/tL0dJDvag6pmN3zdkj5Z
ifTYmroyt+wAVEXRZTHELpImsWCIVpQ/hvFT02b7EsIOSjk78DT7fqIczjdInQfZ2vBRzGr39mLO
I7tazHdfsPAfoR4qPUQ81U266jmSm49asLWOq/vgnYnFOraRafUZkCoXrYV9LQW21T2q+sY4/gbg
twayWMK0LUcYIbGi3IXfahjuf/0IJDvcyxDNl3YKEOmhu0tIH5NF/UJJvr4rfuc/ssHR6Z9A45Ia
8OBEvzdxKFsTvLhOFC8Ic7/FtUY523XS3ui35nfde6HNpMUNQC+6DZdeJMEPaCAKh3C7bKsxLeZD
sKtOP+Xh0HZ29D0+yR9uO83qznxncP77dxdXqMB2FOrzmO6T03AQnV7ZeNNdV/3mS+udicVx3fah
iCayNV8Z6ltSPoU+lC8OgoNFc0/q/qQl+n0WOip9UfRKnWNTe/R139aG+iQW1PXVzlaF0dYQfjT7
jUzLSth48W2L6Ccpied6k+GX+6IpSU+86C9S/JH+SXvQn8dK3nhRrB4ToH1JuaCPDNfywreDOm5r
RfA7t20+iCPAGCt88sIZoSU/TcOHjMT9RA4wFetjpYl3Q1BskX6srTjxA7BW+joIWhZPQh3ut1GX
p94V+spW/GMt97ZS/VS3lFnWzopZqhV5GBqOtCWOMKuhAIotqSdKIc1Cav3HVI4bYddaJICYI8wv
MCXNPH6X3qugo1LJRjS45VTuI/HRkPdD8zwM3q4Y9ltCymu+Qlswbac80iipLc7X1GoFT9bTwRXi
zumD6KjRn8uJXjbZQxcZdglLvDjubu/PtbfAe6OLE7cSKMMnaTzwWvsdxAfDAFP1Rc9PPNxuG/pb
51icugSViJTNaEKgnwvP7DsY9XMdS0buO1VYO5lZ3bVi80b7/M6Lf6jZ16yxy7B2Q1pfUeU+6tLX
IvyeC903PTSPEyRuepXtBylxCsU7lAjstq9NibCOmG5F9itODEacZABIHMO4eklIWhCg6cNapOJd
m+/0L0hE+sPeGhMnTX40+/RnSA/8bzjrBu9nUNrdRmJnnozlZL23vzin4cAeakBn+EIkn0pDeDWH
fCvUnp33ygZ8IyLHJwWqZQbVqEIp0cpycCcuARRKv5nKWdeapzR3g8m0a/q98vYPcPm9MWlbEzw7
89I4pPBzwRq4Ntm4y52VtFqrKl4/uklr9Y5sjnciCqp0kivemxB2P0QF8iq/EY5hKZf7QEQPuzWi
3TBJ/cY8rOxxDVIn4OJk3cnzL26oTuDV06QRX6KKX8v8t2i1zygTO71A59s30dpqkFg5t0A7UqWn
NkLaZ/n6hgBZU/umGyk9Fo7kD3dqse+M3hmCxJ4CiFH9e6B9Y/E9VT9XpeVW31vfu0+iLeay61YI
hgzcG3mDuSp5pTliZrWZ+PU0uk3mRnDBtYEtKw9GdzSN/dgcOsM6FnBQwUB+mnt6xfAgwk0r/c40
f8Pb124tmkfBjVBDR7lKXBx9nSkbfiuOo1vnD21BbFXsrM6eAF6e5W5vPE3mF8PfYtxZc0HqNlQP
iOeBDCz2mCdMI6SQ6eQWyLIOKAcHLVo5KD1NlAoAV5okGGU79ie7QAzeM6ythNzKCtCAMfO0IdLK
Cizz+HqYD5WhKZNbRp/hNX2svzNFD2VklU7ZwxTlFY4gOsVo0y5TCXd+C02U/6vLsl9B/OP28Xx9
4MA6SP4Y1lPWgZbZy/1oKiMK57I4ue0AnFYvpxPMIlsVwetT9dLIIlKT4kwLkH+Y3KS5z2FuKqhw
7TfJsNesgFWHOAKuGS7txZUWdL2mVE0lulrkO7kh2xDc/Em6t3+fMFqdWTcwwtzX87HyLrA1I/RD
NaEUXX0cH3rZCG0lNV9u21hJMNH2zq3Je5O+LWu5L4QKCCU9kaIbtPfecIfIWig8NdE58WoqucpO
sXwnULfagtd8AT09KtQA6eZ8+OXQ5CJCqMfDKjKYow0nZbw3AIpvxO1rywRJLGQXdIvNfI2XVoLY
0BJOJtHN+flV7B2B770i6P29CML97XlcHdA7U4sBTVaWiE2iia6kTvtufELOYGMwWxbmv3/vDegf
K2WpYkEcgRaWuW0pyUZsf31xkEP5C5SncoXPLQLrIAplo9JSccbExIj5ieVTLk0bA1lBNM1W/tPG
TDfkMioI8y5tC4Pdk3VQ1Vm8iVpbuZd32X3zlH0rNsxdzxspKZWUBpxUIH6WOB8jqDuJQcmujy5D
Ux0TVIlvr/31rPGjiTPIaIK2AIZ6uTJWLQh1VCeKK05g9ZJq39Phl4LPum3m2puJpHhwzQVvbrBl
AWKoSNHmzaS6YwHDjnhq6G6atPsw3sLTrhjiLKDfaOaP4FmyOEMNIZW7PpZUN2vKQ6SHz4Vn/lFq
ekma9PPtMa0sDo84BOGgiKVRZVkt5f2WpcimGC43pR2I3woO0tsWVrwNABuYaMqH1H4RE7hcnWZU
tWxqctM1wOmlj005vtSexKndW3YdtRlNIMJ3LexBXAxPFvpBGx9wPZugUziBaHeZz6JlBS6kDXKY
1NByg/qpbUXUPZ70ihReuIH/3bCzrL0NY+fXQRdYrhBEjhdGdgfWV7ZOXfLj9oxeR7PzgND+ZDYp
py+jy2EU5WrsYsstrKdRvidRYHsQ7rbZd8mXTjSkf7ht77rfd3aP+QFOkwY9YsZiBXNdy2IIdgRX
Cxr4buW7WroX8/65MkWatDsHIhz4wugZf7KmF+D/di38KnqFQAb2GCC04b+HdZcfNC/Fu6PYMhvZ
SERTcOWXMrGFL1pjn7zG8d+y++6pehIOtydgZcJBc8HAQxUejavlhCvwi8/F8eDZyIXdJHyPW+Wu
Esp96CGs0gPB24RyX/kShuhoJCQgdER/dc4jvBugqfW+J/vlLPbxao0IqAg+KefOEP70KKffHt26
rflM42mEQ8mXtpqqrdLA7PVza2rjfVjXH80atcCqrIxDpCnJxmTOh9fFq3CmdKFJAKw8cTGvgUtz
VYEmblNpsOF3u6JFUkA/dlX3qureJ72Lt6xdJVzmXuG5J4TSJHBWcXGU+kWhNjUsNefW+KIbn7vS
f9AquzFKqNFJXammo7ZbE3o9QmwSW7FDqa+xjpcjTCovJx0D5UXVTfDgls0zseWx6jwSz8moOZpF
k9ntNbzeovM42RRzgxm1peU53seZVLRxY57LCgpobN7lhl4fc1+U7sB2PCitFz0GsdAc4//h7Lua
JMWBbn+RIvDmFSjXboo2416I2Z4dnABJgDC//jvquPduF8UtYr7YedqOqEQulcrMc05T/2iQcghB
Q8cCO5udl8bnkIVsz+hGSr4kzkwjLjfpwa4uaQulPtxlat3Ba7hsmXEH4udg3/GeCtIBDQxKsrSv
QFNQvWxMhXm1wWAILOSIbOGuQCdxOf0V0SVEUFMw8T9ivF/n7gC+aglF3e4NkJggfzH/TCfkFK1u
K+NxdZliiIp3DQ9cIIXByHBpuRW+lcmegYS/oMNeFwAuAvXnbcSI1wAFmMFTGuEh3g2YzkW4Y/sp
SwS1/CdXE87PKe1x1+iZ5X93jbn9h3cVnPQ0pP73GQwVPOiTvEwDAl/D9uM0gJmkzzOXHrO5kYdK
eMOWjsfaNEBAB3Le0ApBOlD9/bPzSlut6pW0k5jT+QHaV02QGdNw2FjnFTMObkDgEtA0jELHYhqc
BjwUrZEAZO527H5G8O8HuijRVwMt2cCZneZQupO3s8rBftJNtErXDkvDbqj6HfEKd8d6g0Jsudzi
frzyOWjsVETYKruo+NoWHq7lIyu1oqy+VIZBYyvP9EOa0C5OUr0NsxxYRyCDwOHp8Qm4LDBj3J6Y
q4P2YR5qp0pnEu3Hy+nPwFHdswwwJLfyo1pq+a6ckxxJTf7X7ZAOvI2HyNFG8deANMzlSk88p6AC
87IzxGGG37RCgC9zXRynlmqAz2T9r9tDu34sw6CaXAUbUM/WxYu8dGq7p3man5323RpfB2gsg2Bz
n78xA4JtGd8nJCTWFg/Z1Q0JyWO4LGwyoDHgYRc7Lc0g5MZLLz/XpiWOBjfSvZg7a1c6LQvyqd5S
obiKNxb2FjfyAEU5hmc7Rune8+EZuqQlQCA2crRhBVG123P68dS/uJBhTSl3QkgASkbgHbhcxLbr
MtoiE30eQojDHf0djWQEAt/Ii2gEnlCQmJNwP6Ao+sN4r869Htp1OGy1RSsri69Q1JgawlmgciEC
f/kVRIf4ZA+A9LmykZSrIc9bSNCkWPY/4FL9p8xSbyMOWVlUhHSuQvYoIOHymBi9ZRHeU3o28wd9
hmT3fH6b2i3CobUde2Fm4Qx03lpQGqoohBPSA1Bhbp3e62l+aMpdkyYhRfW7N70j072NZ/eVF0I4
93l8iygEymB0dEtSnjWIy9vjfUG/8BFMemfUoAKQ8jsF293eSWtL+NniYiMNpOwsHE56FtMT8UUE
MdH0kbC9gNb8bUsra4eMNpTkkdJ38XhdTKpLoAJp5EZ1tgQS6jI/VPlXsxqeZqONbltaWT9cMqAW
VURCiLGWJBWeKPxuNsrmPDUuuMvsEPOYjyEkvoqqOOp6WANNZBcAxW0YVhv+8kCgixl9WqhZAOwG
93N5IAbR5MbgzqDsabuffAynOWiRtvf3RrbrqpNOeSC0g57To7PJpnc9v5e2Fyvp0w5sYJoO2+NL
BppAWh+rPg2nbxtjvGpXAuIHD1i1UW1UDJc813XRdF5R8uZM9HNrg6S2TQ9j8lD498gYIycKpoSz
Td5vW/14iF/P7H9W1cn5FJ9MUz66ddM0ZwkHV76JF/ufMi6+yHsrAktt2BzQVf3Q7LV7QHe/TA/s
qdjRw3zWno3n6dDt7dPWUb329xfT8LEHP31QpVIHXd82Z70jEQEvjz1aYSVOugahlVmEUBn9cXsO
rp3DpcXFjSaysUi1GRMv2zjV4Obnx7rd8zzKhyfoEwJqcbht8CooQZSGXhQcIpWwBw3I5Zx3Fasl
IpbmDG6gUOokSj3jWNUbSj1rVnB54D/cacgEqqfBp4n0W+75vJnZ2UwCRFnk52b/znU2S4Wb2K8Q
iUQ6Cy2MlyaSdKzxXM/4mSRgT0IRQkYDBFUD02zNXcfx/9qx1KJmhPQqNcfqG/A+VdimLjvdntGV
M4qKJkgsgPX+eFRdfkg9JTmiFpudc2vAe02pnd4BSwKK+C3CipVZRXYA9WMQZ6NO7i3WrmEo1CIt
x85NPwW1Np4F+tAKAEduD0jN3OJY4u2kNDiRYgVdxSK2862qtGdZ8bNXU7nnmQai6n7e0hBf2fkA
nKIoC9465ASXVtps5qXIJ35G2XpvJ8MdqCri4p7k0w+deL8mOh94unHarmufCDI+G1Uf9WlfZkM6
9Y3X8vNEmlNZfOUCWTFxVxEZ1GIMXLtHI/hpZGFNyFsq8vPtmV1bQIBssWVRU0CP++JYSMMds0rq
/Jx09r4fu1DKfteRZuOuXDWjcixIjSsFlcU+SWbktHxm8XNGUNDl6LMjnbefmPP79nBW3CU6l/+z
s7idvCy3B/Q78LPtngwuAIZ/1WtQtj809Atw+RvtXerXltvSU1RzCpwKvNti7dK+r8rMFuI8tnUX
W03hfO2b0g9RNYQcVWOwXaEXWyR3a24GTRN4cCik4DV9lEuRauVWJc52kR21DoebB7b+jtxqaT6D
nQvvq36uD4RucVeuTC74vlFWRYMSKp/2YnJ1tCh4DKxI59luoKPovUruNdFYl7ENQGveeW7oE1RC
by/p9dlXxQEDRvEOQQ5Fba1PB6REE0JFSdueJ1egY0Kn2dfWcYr4tpWVYE7JpCKgs5GdQCp3sUNr
XmkkrywMrprKY5tNzp3N/TwyiZ2Cikdrnxs+jF8L0gO/7fRkX+L9e9z4CHW3Xm4ofATyQxCugwYA
KmOXY3VKryup7rdnU3AjgPY5cm7C/6WDTvg0T+hsdKXiD0nsKmxo3+xoKnxkY4u/BnCqFBKyk3hN
ozaDlq3L72haUNUjadKee2Qidmge6Y5zUfGNi39tZT9bWUQa0hMoWuVILoKCdtjhzQLStantdrcn
9fqQqrHg4lWaZyBqWFhJgOZu8wpzqvf83uySAlROznthZIc0Te0wc/qNFp9rXweDIMSASXRs47xc
Tp7B88okPgza2gRt80x/N/SkAWRduBteVf3SYruAOQxvAAONS6ob4dISMpwuIIyiO7fitxy/mhDa
rN5EsuFTVybwwop6jXw6gDUyv6PJm+6M1B0USsBQGGSQKgbLIYh4a6sELKR2twhrlnsD4QiKwigt
4T4Go/wygzcJIP783hZn9M0MIWNcIEGeWRsP4StfujSzGJvRsXoeuYeGdq8FFxTIkKCLPfybQETU
aGM3+3ea2hOQLs1f7pGl3cW1Ow9spEgVi7PvfB2KQze9jcXX2/te+YrPm+PDhJpDRKIoNSwdWmqh
MkzbtD275U+jhfg82kmhxb4DnAVc3kDXWHYA3eYNb/2hKL00C8+BZhXFcYCU9+Vu4XMlGEsmuGtr
X3zJ34wfzmv+KO+Sh/qPG6Z3DTJGUKUP2xNN74pxw6Us96oBYAbcFirkSBapss6l9Qlqg0mSoKyS
08B+r4fsVHhOxHU7cix/I3S66jxfGlt4a0YzI6tSvTv7FEmkvQamAEj51RNgZxJiW8FMyuluHOGd
jlY9us6OGHWbhV0vwBFqu3aSHxLdlwq9zgx6THjreiEtc6DjnByC3RGTrTYfDYeiz8dkTktDPsv5
z+19snQiGAUaQLFS6GpEVWTJmoV3Zep0dJZnc5LFgaD8cyin7B4gpOKYTKLeuuNWlkgdbFy1SOah
g2Fx5HLWDGZF6XAGMtB4zKuOvLVT5Z6cfMh2CZEt3AubkVjUWhmaJSMRYyZ4fJ1ChnjeGWEzG8eC
MeQaCTFOBYwh9Ko2ETfLBATmRREyOkDZI8qCK7/cSimZrBHUxcO56BM/cIzm3vZF+4POunigZmEG
I9KEO+40+QmgHf1OQKBkozHy+gir7i9VXkf7F27ZhX+vh9pkTWMM53ywhjukfZ4IqBS+W4J1u5yM
zZc+T97c1HzSmdziY/8oRV4eZFVCgudHNh2v2mXzOzUmijq6OZ6L1OBfBE3GvW2YE8pH2RwiRtH2
pQlIYK8T+eDPENt1Kpkd0ebNdlXKhl8FLeqnsjONsBgI6DmpPSCBAcU3c2zdoBwg30gzDj/LhHsH
kTwO1iZZPoH+cAg730oCPIhAMtskduho07OTz/5eajI9Eum8iIbLEIDPHUF8GAxVBxWqum42np0r
1wOqsaDvBXWzivGXDXh1Wgqaafl4zvx/+saI0glirNlXyGgdvdI4jwm6sYw9AsEXfOHtY7lyTC5M
L24IFImhRzNBVbc27Ce7TF6Eo38f/fKplXclQcr9trmr+Fdtd5TeFe4dFXFw019u95aB+27U6HjW
iwKqZFZUgNQXHbIhNcygIV1ods2JMLStpNZ+w/b1ZX9pe7HPrVr2rnDr8SzdCepiHMCc2YgkPfTk
V5W4oeEn0VSDv8Nqy8OQ713NC9EybdKt1se1Sf943YCNFsiSZejmF9os+Siw3kUfAIWqIQ6QwPRN
7R90XGwEH2ujxhWFj0UGAEXpxYy7k9+arZxxwAqC2mNi60db+OLv9xFoHlWOxsT7CViZy3X1zKzy
vcIbz05lxzKD8q4FgOBvywf1y9vGOq5MH4pwFpo64a/gO9XfP0WKjZt2KCI50znv+DHP7EB4X/l0
sgDMmQYS6P58Z7f+lxoaghnqzhjr5GdB4x5b971G43ct6OH2Jy1jcfhuPFSRdEARC4m55RxPo0hs
xvP5nCYWXqf92II1F+3H+YSL+Lap6+VU/ZLAU2DwuLyXr2Mfcp5mPVfzGTquQ5Aj+N8ljVlHt62s
BB24iuCOwH2DRnkkARZzLO2apLnQz2Uqux2leXdimtUEzLOGwzARI55QuAcpdJruU266ETDxbgR2
XS+y5SwPOk3ch9Jv6n2aVfyxa6h+cLXBDTPRQz0y03sz9kHkuxHwrsSFSJTAtdhI9QJlseTWkIxO
nvQK8zylVYSMhbXLot7/Y/WBw/Y26NemsAigMQgajDwCwWL9fVbnTgRsK5m44uouP0Wt5Kdtirq4
S+wKn+LcOWG9z6Kz+AV12T3fCnVUKHN5hULrA3E0mjKU5v2SHsX0h3LQzdo84/oLqh2/06Ni/27e
Jfd1WL7c3hgrOx228OKDKwXV7RLOMPeNljo6bHWI72v2FYKqwt9qX7qOFT/ES1RLLbYfmoMuZw4U
qTJri8o8i/IN/H37Ymp3dICgZLY1dcotXU0dwjkb2uGqKLCwlJsm9zqnMc/0h0OO7o4fpuJQiz1y
auRubsLhaOtBtUU2vXKGkQc1AEhCT5hKh16OrxhybNJ8ts/Cdu4mPlmhbZf+7q9XCn5YqX+qLh1v
yXhuGkNujaXwzp0uReSWHQ0mIR7mLt8SlV/ZE9h3H4o2oDxCJHs5HMuQ1BhTwzsXNskj2827yOqt
KvIb0NrcHtTKzAFxqqFhH1RvgJMtLjPNbLsqK1zvTLjlQMrE8KDWOW4po60OSPlyUFCig25pxSWt
2bGReOeqNcVJIgrNcYv0xbcOkibx7RFd2ULcq7RZ0G+ANArKG5eT55KUUZZT/9waWhOXSdqYe2JA
Ez0QAOdtUolem0OzDGq6JuiL1aZYxEA54G8ec12CWJ8GPuRy/OSnaw6Q9j0MfRWY5Xye+N4CTtsR
PEhFcsD/2kmCsmS60a18tZbY/zh3uC+BCEIX8WIt9cG381bSNJ4a0F5AyOpPOadbIgMrRsA6DlJi
vACBN1im5TwOVXXie1n8ZbfhO7Z+ebHrNeLruPbxy4g4wq1r7MoDqjaYT5+t/Nanu8Pt+qYCrjGL
p/wbPMnJtr6Q7yX4s1twytF5b1onu3xl2VOdTqEhHlNDux+dUHj+RtC89iGAGmC74GWC7uPF9tT0
qm0LOOO4s4pjllOAaETHAI1166DMt1D2K9aQh8M/PARRjl+CqkiiEwpmhiLmcg5wMNFUKCMtA237
7vapWzUEqRZE4bhA0KN2Ob/wuazsRVLEnkfu53k4+tX8T+GVoZtusiGoKbq4Y8wPsRvUFUx0UeCl
e2nLrqjlAWRbxHmRnUf2o5oPmnzp6UGO/9gIFDUnKHTIPgHKMSNnhm5RlAgCAVX44l+H0PPtkV+R
M8DbIAGDtcQtjmK4vxh6XfX61GqyjCcEf4e8LWoz8P2BBWzI7vzCr5/HESrjho+sdaE3wB7bZXYa
pD3cYyqzMLXbTSD01TWMa0NHv7KCJyruX+W1Pm93n0EUebTKOBnoK2Q9v5Rev5s0GRivjTBDsznU
KCsjepSeloFrfQ7o1jPpOlxTLHpIUGmoOaH0qy8iXogS0KyDKljcOPd4wj4VZczLQ2adGvfUGtiG
BH0uWhncXo4Vf4w3IDJUwCcjl/lRt/00cjBxpR6yKmWM+DnIlVIA+9NnW31RK74KNzTCDdRBEAws
xyazVBM2WiXjXPfGkNcanp3SI9HtsVy1gGNruYqyHNS2UH9G6/PlMrLCtRLbG2icGBVUvvfCRvo+
6061fTBJDbKhKaQSjBnNGOhdHgnvXtLf6LaMBBrCLPJYJeXGOb+qe398EjjvENuprKO1WFUns5md
dGiCpRl98RPvJBvxbg97u/bfOZPhlCQBmY6T+S8EO7ty2t+ekrWJRxiriKxVSXqJPCNkqB3ZZFVc
j+gD1keIKNkpOHhvW1nxZuCnUO1hUDVEEnFxpIvCqge96qq4griVyfPTNL/OVfFCqv/VeNB7AhA7
GmCRubtcYYnapcwsB9NZN5C5PnXpuLGJ1g4EcpCg20AxDWNZXKu5Pg+mkedVLIAcCNvBeU/GHrzj
pN7C7K2deDRfAuOGycNNsIxbS4r2o56zOp4OGohcBmdfTsfRiZP8uTfOZHrl2t+fdtDhoYkFw0M3
0pKsGM2vc1WhPT4upWFDbFKSwCfmSTPebm+Iq4wuTjkks3FlQ4ZEN5YbgvlNOjVWUceW+dqBSTjU
kFD03zowFopnYfCNYa3ccBfmFkFlIgp3plNdx5rdgN1jMmXUs+7ffAIpPpW+uDO9lPz9nodNJEFQ
gzGxhgubjmz1RJ9hs9D/nXu6ty0W2nOc/3UrtIrOoYyHc4VgARJSS6eWJBWxaFvHaR52hb/Xp934
BrhZjSyChkfw7ZX74EZaRAswh39QrsF73lu8DZPaKyBXUzVxQef0wcytfJd0pTwbbT1G2uy1hyHV
xqhLUUUUzLD2XBhG6BIHSiNpOe4tJK/DxoZcmiBmu4d0lQmgveWHY8GcEx9HTalEZJExOHZQZEVz
r1WtfvSTAZR3KfS+aqfr9wL+ap/747RjbCpPomDFQ8tzO5BAD7xRfXbDBJOC/s8BTjzN6ueS6/Qg
KuiMyx7FRsK7KCVGdofUNrszkN7+0s4Cgixu3x9uT5ly4csZM1F0h/CLhnSBr3zwpytUGLht8Mcm
nqyqOpiJXu8R84+h7SLFPFZU30vhijef9lv7/jpxj71haShpIUBGPLWMjrPZN9vKwrutB22DpYdS
Nw7efBryeLQPpSgirqnrju0Bdz7dHvWKz8eNAnALaC/xlLu6a4k3e7wrmnjwPMCnvsqcxa7yyRvn
bM2VfLazuEANuzcaqKs3ccL3ZvlWf9EsErjJd09Rhst/ui3W8DVf8tneYv93wLenaL5pYpH/9OTz
AKJ6/66kyDxi99yewpWrBqkfNFMq0QTVsnm5cRq3TNFN5NcxN3LrJL0clRcPSsoD7f69bWl1EsEY
ixwTqLSv1OcSWTW0rjAoSz40ox16KJQ7RQZ6vXekub+ha6zdyoQaa6NDOh4IKMR8oElfLBzxJQJP
SeAgs0hnpzTPAk/8yq3XwegDmxa7tDp6drn3mrBJsmhAwF0E9hGv0qAkd2kfIso28qjzHyaN3jkS
Wm822ku819tTc8XFqfwr0iwI/7EWqAQuHHmXeX5W+HB4LFJg3RANpI0IEWinO+3Ufge+BcpvmQgA
9H25bXptVT5bNi7X3+1nL0/ssonrzgvZ7OxbVkYzaj/EG/Ys4TuNZ18Bg9s4UWs7HJA0xRyLIgbw
rpdmPV7pmVmwJvYAi2hlFWb1n9x/d+hr4T/fHuGaa/xkahl+9qyphTAwt7YwBa4G8NPpdHj0HDR6
mrMhdmDHgEY4rbaYZDfGuEy7jKg51aRt4JPH+mV2+mDSHxhn0Zh/p+Xv24NcXUYTjl+92pT41+V8
lmbdz44UTZwlecD4lwYI8PKL5hU7w8+fBvqoia30zJpJB2uHDj40OEO78tIkXloGc/qSxTP48UGd
xo+1XVWBbnIrpNk43fvSTgNU6skhG+fx2GVZs+c+VDAGcwY7qZP/nge/j1pudUdPl/RYJ0weDVzx
iZ5V0e0JWrsqQMGEMg6aFHBPmpdfK30tQUIRt1Qy+hIgvKo6eRS44LQhKagZxVaD85rnUc8tcPwA
gAkY7MKeNzM6k4rF4/40hn+LvFf+4vOvL07tTOlo5gl+3fTavT68lNUPap+SBEQ84Js89M0v6aUR
84BUiW/P4wcgaxlpQOAEcnbovIeU9uKd1bPan3CIWNzNbJeU9yBreulMP7Ryb8eN/qUvf4Muxxnv
RvHMaR/455neTzYN8VRGtD/cZ9qBlFCDG+5AiQ7K7bu0CCqyxXlzdepRUUY7lkr6oyPkCoOgzYXT
ZAVhseNOoOvn4Zg8evKh1bQjb4pXJNfrjZt07ZmNMSDdjjoKiilLfoLMGlvf10bMjEzlIRMjHv0U
0CTIls1hIQx6l+HeC0Zj5MfOtqcno5iqQ272foRyoLG1R9QOu1ooOANgplR2fdlUY/Vc70vCWGyx
dMf1Y8uDJD3V7l1NwvnZdCcoID6V7xvbQy3/lVXAMgxUIEFoYi52JjJkUzd7NYu1XN+jsb4BSUX6
m2Ys8FL7X8HGKuSj97Os92U9BsRLH4dhCAc24/Yn31PQslk8PTLypzUh37RJHrPmtABGR88FXrsg
ZVt8HoOylqONPYsHNvxEpOqHpAV9hOVV3clgoEIxSw/tYZJYO9I37UYm5CPeWM4OVgK1GxB/Ke7v
S6/QeX1NvJozMJPOoAzlY4WcY+Gl/Q8f752HgTuJQrPMUKfEeTpKyUGW5kuzPXVFYbBgclN2r1lt
+o3VPcr82FDyYTQsNqjqGfjDK7P8cXtFV+P7jyZ0OE/ANZY8Ck6hpZxZGvaRMd019nhyeBIUNcLe
Id1VL6ZznyXhLKwQ9FUbUcJadgKPC7ByIQIE3fyS+ksHa15Tjgbm63t5TwMP/5moXW+lJP4/Y/zP
zuL67MqxdAsfdpzqj5s8Zp5S8nim7McsvBD9CzvfCXSvffK3Iv3rawKnRNGwK2ocTO/Cm3La8tqt
cFxytCOCc8fNflebKIYtI4u7yBupj/w1bgsjTucmkK9t8pgOXiAFi4riWNE384drP5SIN9FIFjUI
QslGtKCCgcuNj9ch2nzQHwP8y9VCcpsnVjcNuA4tujcr+Sq1LdKulc2ClyB0D5ADRA8ADvfl4QKR
uCZHUfFYn7KwBO6FNlYAKMkprx6yFAR/7hRy7WuTbIztOs67tKv+/untrWXlgP5K2HWc+1ncjfrB
8g+FG5pbjWNr64isoGoiNQFIXbbIVY3pkTqtedzaPt5OWZ+ExDY58LDpZrf2tR/HoHDNwx0i5QM5
vctBiZH0oMgVPK4h4pp31iODLLyr0HwprivOjqwg90YC+lq/Pm94HBWLLTcLKDtBcgR+RNXFdGmb
J/PER4DDYh/tsmAWQKDhapmD3sMi8IHJHPnURK0Dot6ibemuHnMRetPQnppWgJ0YIt4bV/tVMIG7
DGq3joXyCLpqlimOBN7OngaNx2ZtvKA79tmRNebffW/s6VRb9dEdtzyfuoiWc6AyejAKHl8cnss5
sA0Jroqh4bFsi52bQQTCYadpiJFGN/gUDQitUYgJSzD61hOkQJN5Y8xrmw0QMpWmVZg1a/EBZg+8
CKpP2GxOj8iSOuDcdxA5QBhwa6zXsTloJD6ZUp/y6QAVXdXMpQ5NFNnMP8exQKjwJx3on5Tpd7Mr
QmEOD7njh5o1BWNZ3bfSCtPMRfyiHSb7OLKtzq+1saNQpKMWhsrLFS1jX3Kfly7lMahTAo1qASqx
km0FjGvDBiesyt5CpRtvksthlxaFRARyPbGTyEPLjKDV/H+ZxY5gK9htHKmV44wcHVrY1IJaAOVe
2rK4ZuZj74vYS8iOayzUpBfTTgRjhezcLMlr0xAQRfPy0cn2t42v+H70nvsajg8wOuiYurSNqkPj
ghhSoNfttXHeJ3cjQlmZR+R4AOQy0AyIK1T9/dP2YYZWj9rcixgIamKgo2N+NOhjutWwtLIpLsws
PGJm9T2zdZgR383IOvevt2dp9efRA49OBqTiUJ++HIVoJ7Of+1nEFCAcje4mUJND4Ot/YQShJ7L5
qDCD1/DSSKu5OWXouo1nS4Q8g0QQSvDD30LaFAgG7TX/z8pis/E+9fSphxURWcGGW1pd7P9+e1nV
0XLZQeMAq1BUcu9SEmrmH2788rL/zab6ZGcZM6VazukAO3N38hIQN6Ui8IsDK7f87EovgpotdPlB
vgC+fpm6J3VfDEVj4GhSdD+APMeUqB9UQU7QghT4YGoGr259QPSZvUnpHW7viPX5/M/6YtvRvC4H
DoHUGDo8oWkixeiABFmCGQBE1LdNqWVfXGmAWOBeB2QIKaPl46cerTxpWtpi8zna3uSEHoghwcqN
dhM66AxckIamdOurRwcNbbvb1tfOlwkuJnSg4DqFKNfl1ke/V6M3AAXFk3gG1mZPZRHMU7NhZSUJ
oGCWaOn6kFVCR+ClGaLXbW84rI15rgP+yOW+MY09dLvubaPf+yl5YNURFEkn3+mjYjb3tk2Ot0f6
8bK/mmhwfULhEUBp1M8uv8FwQWele6KNwR/+g3mPNvr6NaLtJp8GkJfskXBhNYnswQgMt60DrvMH
MpvHTKR7ab/q2VYyZnXu8cBByAqiMDTeXH5QljheM4JTOwZUbLbzQAJAnc0bCQ81qqtRfzKymPm0
mYAF1WUbEzIfJocH3vRkil9e+qxr4GnZWOitIakY9tOl42WFQSh69mLSMcAz+zKYnLgymq1Ds3Y+
1dvw/07dMgyjGikQi7dxlwRW/ep7c9AZ3+tNN6Rur+vZA7QV0lhgiV3G+1JjVtYDeh3jlQR1I2OX
ZidQPgWtbu0me2Py1gf1n7HFBs2rxq7sFMZq54/v/0i9N1StTSSPbx+ENYejitXg50CvrLPcdiNv
EDSMUxdzvI+0+l3a3yVaBYfxoJWvRnpfNt9vG7w+/arBEu9M9Nog0ewtn/O5KWfDhmgsonYe5kMd
tTYPOIAXaLD3tWP5UPT8YJd5YKPT5m/B0GAOVg0pCu2H7jFjCVH2pjTNywa5Leq/IaArRBe00vjb
OUVeFcT1gNkhnATR5WLp0m6ytdlxkLDon8dTeuqdvZscdHJvUhllW52rV6dsYW0RSdCS9OWk2Qx9
erGe9OFg5QE3thqqr8tvygxeIAozgdXzF/7Jrf2kSHyPxZwgD+MODg+py+/GVCMB3mDWeTALgCjw
0DxWXt0cDGKQnUd7cy+m7h63JQ+Q4hmiTFXbb2+p1RlAN5l69aMfbxmx+SAELTOZsDgLrfK3mF+d
Lea5q5OvBv/JwmKOJ1pA5a2AhTbHe5LVexP+ktoBdGYfzXRjONeZtktry/it53Yq+hbWKAMEFfTd
VtGFECMLy8Z71BoZCGQXuyIL4B24qx9vz+bVU2RhfbHQpBtm2s0ui22SgA7TmZMwd9lWu4A6Axe+
FFbQuoXiD1yPDWKtxd2AIMeTCcboVYeZHQv7KAmQk6cKpT934zyuTiiueQhAOQg7rkDgJpuK3h9L
Htug0QDw/LcrXvig71gJ/c9IuPqunYZO1dx2IK+Ib8/ndc5NDRUyQ7g1wHyLNozLodYTiMUqgQnN
LGiaNH+AeYgaq3vN7CYeC/IoXesOvDvPzrxF73l1h3xYVjgnYIaRWFzEc3PTVLpdpjzuuHboQJtF
fonWP4CQ7nR7jGsnEE01OhS2IOUGytfLIRaZABuRQCJEo1A0T7lnhpkn0CaBauLG6bjenjhbAMOA
6U6JlSyrE7KfpOU1Oo/pTOdwdLmDqKLb0kLesrIIXZqa2LLLHR6PRpSQgPPo9oStbEmkJz8oCPEE
RJ1ysf8JpQ7uN5fH2WvbF0EzesFAD6B+nzIzdJL9yPde9UTJ19t2r9QGUXOC/CVibsUKBq6OhScb
O8st9DbHW0YY6JXJEPbaIwKmXGPkALIXA9VopwDsvxyiAfQlwNpCDQnACEQHkr6hcReUjKlgz6aV
jTtRa68z6KmPE1RSw0Ebqn1F+J4nGqIiS3turDR7LCfXBMkSHcAUY8l9LjxQdbpEbGwM9eWXHkWN
DAccBVdwqi1xTPPMpWfSDCkUU+wKke0Abtk3oCI/I//XQ9k6MHq5uz2d117ss01nCbKEZBQ0uOZU
xORb9Vb+9L/2QYU3w4b/WtuMKMj7DghdUThdvlVsgBxKr2JIe0AvMZQa2Ai6WeMbb4MrdlW1NcDi
DoQR+k3wLlKf8SlcJ7VoQGzUiNiw79OMfhunNkQ3tqLGR/Lo0LEicogPOrUh0qAHnabzUzYDJAlp
Ki9/N50KewUguCZkyPaW9AsbwESAQjbj32/P+rVbUx8KeCsUJxCLL+/H0qwYSvuViKvyZR7v07cE
uDx9A2x/feXDCCISxTQLMs0lAB3tCuPse8jIGcmZd/NDkcuwz6w7ZJwjP9tgVrj2nzCmWABBnaM7
EO64nPo68cH7Ugqk51w0NpX8qBUJQqstfYlVMygTAn6tij/L4kjW4YAarSbiDjRH0dx4OQo+pnYE
t8IWtfPq9OEdi9o6ei2RsLsckTBBFDVauohb4y73NdByHTMgyWj6Le02Jm/t4KPiA9YQgNdRiFm4
0jznPC3AxhX3OfldKR0HvJyHQBNo7dCRKdfYN41vNZOuGkXxByAkdE4DMXY5vmZuUkAckBNy+0OS
gLNW5gHI3ZrQRAxTuYey/317018jlnE8cbP+H4vO8t2kzVpjkNrBhjzoJ0qib2Zo7ad9GckgiZpw
DCEWsBMH88ULkw03t7aYn00vtmcyOB2rZoLFJAl5sX3+K9O7iAleBW411CDYML2NAteqSchYIEsE
V4RQ8XJ+hcvTulD5GV6erB2FC+90YDIOabUJdbzK+2NiwTEKSmdQ36jNemkKeis6yoZIikzjzxzB
dlhYe6N0It0+ZZ6959qzL7Z0c/6Hs+vajRtYll9EgHnI12HYvBIlUZL9QliSxZwzv/4WdYFzdmeJ
JXzsBxkwoOaknp7u6qobZvzZ2UJ3YeY2hX9BSHNttPBrZDzDoHYUwcx/l27ujm704O04g1hg0H0X
OZOssWMu3SMAT+L1i8AbmiyMTS0QG0nIy9oB6gJgm8YU/pWs9WdUcJlgqEHqHA1S16NKKz/PZGGo
Eeo+Rdnvod4m6I3QAwud4FbgZ4YcrCWZlq5gUDgCxQSriGzmjXRxa2lcHMljJSFv5it78h7l7UZ4
SsDpDCKaVzwZV6KMNXPz/1+Yq/2kJZ4n1w5fj9SDckxXgmopzv5U0kkQDwXyGPfP/aJBlFZR/kOT
xg1iKvFzwrWFUKMqpUy2r8VQ+IZw+ibOsnSr90Nj5Q3qYh6UAVf86tJtgQhxTtSgtorH9fVQtUqK
wGyoYmbrdg5Ig9r2SZSaud8k5v1BLu3Muelqph1BKZdlw+2CchgrL2ycZMxLq+nFjBIft8Z9K0tx
w6WV+Ssu1k4SJiHm9ahx1MSjYaRYcvDk+65cVitrtmgIl+yM7QINLVttU5tO0RuvbZyKLw2RC0yp
c0PhrdHXDC3MGyRs9blhDFh4MIxdjygs9CpuSNA5YhpNFh+32Zl4frwC3ljYCAiy8FqHUOiMRmYc
ZJd4feB3kIWAn3eBAXKmAOqbSrC5vzwLZpCUm5vgQP6DfnrmzZUmmV5JBWmcLswoyuoUsyYJa0RS
CxcLMMBobYUIGzYD20La8bI36mHaOoEKwXiuzSKj6OvvDvBKO0UT4rHo1XrFaSyODIkzRG9zeort
3Y+jVBRKLoDN8KMJHqT0zIUrD7uFLYdLBLVd0EqCzURj3CCoa+tBA+DNqXkUwpJeEU2uAH60hbCh
WQOStrLFF3aeBJAHnvuoxoLiltkTgA/poxgorZPVemmPjTqBJQk0rPe3xNJi4QyB/hj1UtStmS2h
eBPx1LhvkSUCyZdXHfNJMaQnoSxsLcme7htbepOjSQwuDQcJqWH2KqmLjg/8UOkdPRWGc9Ckiqlz
leigG1PZcnjPGkGpgxm05EQ74UNx34lqZ1cxmLjuf8nSsFGTQoczgp+Z++n6WJdyhDo3iXpHaNRs
I3PAxVfCYKpN9iKq8cOI7b2yQxey8oDYIReHVm/0lIFU99qkXhd1rctc56hTiLsTCFWzEsLQ1ou4
Qa2zyM9tk/EmYgvujPumOKS+jpQFj6YRnnBrauoL0fXV1zBXD4dk0tD1aucMDV+YUu41VqfqnAHy
qMwcYinct4WEPr62bvdC568hixbuXKCKEEwAqzwTfjLm9bIJ8zRNeyfDRUsq7TepT02qGlPzPZXT
NvD4NZn6xQFfWGQcORoxdYhsw2ISQAqr+1W6sVdt504qEPuR4xi83d9hC+4CaVd0XyMriEove+Hm
6DjIPDUfnAl0vpnT6wP1RuR+1gTdFzyfjBwd2prRtH/bcyeRTlGgSzE4EejRWyjgoSq3z4T3+6NZ
sIJSrozeJQVtR+D6vN68GnB3VSL2o1Mp5Chx6DX25cTimnqNK2fB6+G2hbwuMJRoCGYTqnzf+BPY
4SYn6lRuD52N2iwLsVwJvG6tzEAHHbsPty5+MmexVPuxBNls53BhDoBmReU1ONnthMEC8LR4vKI1
BbmM6wkrA5/zfQ/brR5LSy/RGUFIZEA/eM2tzC/D66TcbAgxEGAFiO14xlCMsLQThqZ3+PHEScGx
zEHMOEVPc6FPpMX0Kwv+ev1n26/RdN9ucFSp5neIBt0xXIjMW0cOE1H2knpwhs9QtzqgnlpTkFYu
waVpnLuJVKS+sWAKc2olvwsEtNUOTjWWUOhu0MScG432fX93L2wHAPFRJIGkE/ibWemquuOgRw5p
dIf3H4oiou30cd/ArbvDVkCnCn47JGrwzLjeDULXRZWa+bxTkby3ioiXkUNRh0eg+8wsncUPIQRm
Db2Srty4S4Y1ZDXxegPqDhfPtWFSK0ISTyEPqL9Gq9FWB4ihccbAG2EHbEKyxr29sF6o/2Kl0A+L
TCfbARZqXtzLXTA55dBSvt+qcUeHcXN/NufTyWx5dDMhZwhHMfeaMac3RooKPiGdnHzcpvVHIMlG
DF1uvKCUfMXUwiaf9acQ9oF7HYTkTF5mLLKhl/RqQqeGZg9J9zT1qtlDLJBw0+7+qBY2oQwhTKSf
MYHgwmZCEuSDKy3kO97p0kQ3SMsHZlWVawLMCwuE+hzapHFm8ahnc/geSSDMog+846e9kSXO5JcG
WWPtmrczs0BAwIPxF3seJGSscnUcVlzjcRLvlKk1Tg9crBmQgoJy+UaSwOKaepbI/7k/ewsLBaJB
8NeDlAx8RexCAQvuxbHC8U47KJBjqlPwCUf9RGO13DWxzq8s1sIWREkVfG7gJoMeCktY4QmlLJdq
KTjpuYICWkmI7QkHDXimIVtj+liyBTIeUYELRK6ABcXkragXtacKDjLxYTiY9RAaYRw8FOKhf74/
i7e8MSD8ANkBxAhkHcVclg9PGoU2qpJadApO3njDKeB88P1VVAVRZ8F/jDUFhz4IYgRbzvJT0nkW
H2TW1Be7NhDOhd/ZvKe/3f+oBR92+U0spWeroHk2HwrRiYvQmkJz8GxO3TfyJtXcVm7WLtTbZOWc
XkN2DUlDrC7bozkE2oSybsw7nLpN/JR60ktYJSa42Eh6jjkXRV50atr3x7hw+HE9QFRsVm691cUO
80ruG5IJTpOOAe1JN6Bl1pNWvNnCTrqyMh+ii/QMSeWOTHUkOPO4cgWdW0ID0ZnJ8MWRStEKq9yS
NSTUMY8iXj7oFb22liLlFcRlJzi1ADL6whC9E9qCh8ZM65UdsnD453eVND+rZlKX2eldjEtU4oL3
fFlwwopYStTF0CuIOrCsA8KaJWvp7IX9iNSJCG+jz2BvtpRUKn3WK6MnOHpfm57qn8HXESkvQvdb
4KBx1zv3t8bCwxHxI3qKQEuImisiruvR9RWJkywBakJEQq3sXqb8W8oaIxPGnaJYQ87Zmgey6vio
x/qx89YY9hfKInP8ikQuLltEzOyVEZEmUTW/xPlLv8bIfxtB9QjxlB3XqPuCSHQEDCmupA0iJzsS
+D/1MBq+2u3K3AG9oRvawbF4Qsf5/Wm55cWF28WczGxa0BLC+l9PS5tAHqokSB7kTWVKCWzKj5Xm
CL2daL+iKLCQ+tdQqIr/tjr10TpRAaaduB0YrWv+LwjWjxF6zDx97cMW0CjzhwHkC2ihDoImZr0S
IBt8QMYwX3i8jFB3ivzRjMKCEtJafqvRUQbBSzJu6lVltQU3QhCqIM+LIj1AKUy4IpR9IjdaLzpt
CwHcjutKINO5tSrH0nFDQxZIoUD2MjeRXs983ytCBviS6Mjl69BHplJPSGVItpetsaUtuJD59wMY
DmzYrS+uo1AKNCkVnWySzDj1TaBdQPXj0xDkO4Vm3d9Sy9YQJWsiQmY8dq/HlfqDBL4TLFwaacQu
FTxrfLTC2gMISOmAlMU31wfZv0cSUJMFkRcKVT/I+2ujoarGASGjCFDFq5IRE/Boq+VOfdNu1Gwt
67OAMcTtgicpwuf5vcNSkchV0DZQsBcdgZusHDKSLThkVF+yJn40QaRgeGqxVcOzH/7Ri2jf9l+F
sO0lUJCM/coBXtpFSIyAmgDvbzSfMrM9qL1QTuIkOtq40+u3vnuJyPO4pj6xaEVGyoKgCR83DuMl
hG7UydCAJJuPkkehG05SleYbRWs+PF1dA6vcYt7hk+bOJlDuoS5x07I1qlGax/BYTloj811t9NgG
ItxW6ng/8PWzHz5l3WehW00r00nnLTFpzCQl+DcxSbnWqbkwdpxQsFGjcRmpAVbebsr6IYuyRHby
dKMPPUiCUqoML+Cxun9ubptHgBO7NMRMsu8pUpYMMQzJB64HQsWPzbGFtLs+HKUsfh61J/CaVMIu
EyFmNSWvac2tKLMtvGvQoo1AA/cyXjfswzMi3VSATkF2pszzrbDJu60XVbyRy2gnuD/cBSd7aYoF
x0BWPOTLaJCdNOeP3JC8xGBRvG9iaeXm3hTg/QDfxLuTcQog0C/SUJYdPmuUp1pEiTftc243QLPd
lterAEv2sITIJOFViP5Sxl4GvTWlx+lxujGzKqUxVeIWimz6zUqha2nuLg3NH3IRqQktH0fwB5i7
EgwxWUh7zbk/dUsbAUcdWEl4ODQRzF9wYUFrq6QbxFpxUAwqIUZOAJteAS4tHXMUAP5rg5kuSEQV
hE8rBQYGayyMoN7pXHwQvNoe+V0hAks8FWc9MdvhUVe6fVs9FK3b83aFppf7w11auctPYSaUn+nL
U6AncEMmVi7WxjypISRZ9LVbf3FicUkhkIe6AnBy1xM7KvWINyMmNknABZaBCMoVo5W87FKsi0Q2
ojpUqmduCsaIrpYlCACI4nhpkyQ0FmrEmYWC1CapOjP3JP8oCt1TJ6ckAdo93EkeWlLylhRHTQ7W
2gwWJxcXMzpjwVB8Q9Cr6JmUZ52nOEO7ydpDVx8Vd3XDrhlh7kEw13ljCbpDJxchkzUdvOAx8SLj
f1u/i8EwqcCwBcaO73TFqeKCptFvGYyJHbcSzSxukgsjTBILmbQ0jCHBAQqLjThAEuQJCj/3d/yS
C0EJ9j+LwhzwvPUzP6gwDsxVLX/22j93ROM2w4pDzUwH0YjAXiWeDogNr1eqE+iflTABDvprklq8
Wr/vD2Rh4VFI+XHvIM68oTTxQJbVhXIGOwGoq2qoGVnQf6ysPA7LE1rH1sa1lNyZs6WoRaHVE0g+
ZgeQom6qiA9Vp+d/iTXEdciZ9Ieszs5J4BsqyHDjUX0M1U2k0lQhW63Zda4cgy/JytZInhcHj/zS
HJ1AfZdNEbZyPkUZON8cD6+3NH/iKs8k1Vkf13o9FrYL1Hv/a4g5Xm3VagUAHtguqk9ReQWd97+H
HtgoSNoAQ4RMO1tCj1HA5ydvXkdxoEWEtDowZ97T/7BZLowwu16Z8aSBX6pOJR5HciTpAdQp/T93
l4NMGJgaZGxRFQcihbEChuRG84pWnY8vyvQU5xfc5StX1gIKAFbmVwiPigsg3fM77OKK7oomUEbk
OpwyicZjr3guB/4ysysB9iJJxoNDXwfNIF5LxU7oNG0TTzHIxoHJiu37s7rgrvCuFAFXwVUzA02v
v0QCWnfMu4Q4gu4SBcLdql2uFsoWjczyd6CdAWCPDa7GsB/6kjQEKfcd+J4k8eDVj/fHsXSa0HDw
HxPsOFq/iIUcJnQJGbZA+NMW722C3hdhBcK+ZohZukAIBjTTlMSRql9xoJlT5/qt07VrZeA1O2wc
wHkqr7Ut7NS7qVeeU388F2H4t+NXAtK1xWGeLkqmJV3l5QQ7Hq2tA60DDeI23/eXZ8UI+2II+z7x
hLwgTsSj1Iz24y7cp55538g8JddFF+Q+UQDGAwglHGzn671M2sZTk1FHWhL6qhb8nmio8ShZVT7p
RoiujSD0g22gNf+aDwWgRcYTBTyaeHahNYlZK1GcgD/IxMy1MzN2Bd7wHozJ294f3U2678cKckFg
Q0MpFRyl18Pr+aQQYvQ9uK92TqOHwKxP4TDrRxn7iAYUxPHbfvts9HRVqeUnE3E5s6xpZtND4tr3
EyJl7sG027+BiV4eK7MngHZ22RasesZ3cso/+sLy7bg2Vpb1Jv3KWmemV237Ps4aDLz6rK0ipIEC
zawXQ3rlzb3eWpXt9NSJTd/crlmevf3NuIHNQcOKhFlnG8FCiQvSsA9TN5E+84gOUm6qZUCjCS+M
J017rYNN0SSGAk0KkVYJVNejlZfWTTPVPHiA0gCORW8fuvYZkAGRk37M+Cp1hw4MdRsggpv65Fui
Bd460Rj/prE9RiYfbyZ5p2/iU/VQlQYAXbaq7bIj+MhTS9zWzSEKwQv6j07359vQJYenIILEG0GW
PvI7sY/51NWFJjC5XBPtcsxgOiqMLgaY/v4JYJ3IjzlUomeFClzQLDJmrAS5RByTuukwbidgOalc
ga5DEzb37fyUz9llx6zjSMMW2AGZkyaNcS53QMK5amGQjw6sv9xjCvE+weBfhV9eSfm/dTEYdU+L
Yg9G8sDmKnsCJfvngJ72wiSRmXjWBF1lee+HW0Hcx2/iUX4qxccGAriDIX77qTXFZrBaKpmfF/c+
nTmpQIvHTRu0mQsN4H4meewNFQCfHsSzRnvgol1W0nzbP6ypO//wdtwYhmgZYmvA6tQfvtKLkCZE
B57nE/hATzXIURfoS+yZYWc+5gYkxWg+bhoagJ/2K9zULhTJx84SG6oYn2Bur4/gvG6VlWX86f+5
90nMfQAMeBAgE5K5jW2OFvgT/to79XGT0Y5+Ft/ydlsYqc3TYNMa4kqw+tPIds82s4VQViRBCU0A
N9qpTvznXf5+CJ/IQd2lx9CoDj4EsK1vozaNffoc2sruLBj+gwFSxU1ji2a44kVuAs756MB/AbeG
fNBcS7i+O3guH5uxTHNXDsa43EWk5QBD8KT0vesE/rUJ67EzJXC9VYYnhtlzO6X869ho6Xsu6cna
i2QePDs5gOsBMYVvmWES118zBvi/Wptyt22CyebrHNqAcvpZN7zy3FX8Wi5x3vOMOWD2QOc09xxC
7YIZvD6QqFVqkruAuMg7LRREu+BLwSScDqRvqaUUUjvyyu674RjFlKP7DZBExKRobGArUeIoxELR
NrkrJqYKXdDIwpGEkpL0BEIIUDWMT7JZnir1IAlbUtAYnNjbNXrvmwfvz0cAfinPPFNzo8D1TEtj
MIoK+mZdbqsKJ7GivUzLYxnbykgx660JWnPZyjQLpDgTZJc+yYrPXtp5cKIi0M7AVKAIway1HPgi
CZQydz8+Ygscib/zl8Yo7fDjvs++yUjOI/3/5C20m8jN5VBkojTxAUbqVQnFQOvppQxK2mA3lbFo
gIYyVWkjKEbsc7StfGOaLOU11lsDZa41BMXCTQXEOsDyeHejCepm0CqBlhzwIa5Y2U2+d/fPnLmX
jwFFkPL1uhLA3xQffoaOZMbMAg2wEZvwraCDMfjKmLsxnvcUIcChAi1lZihncDi0lGR2wdG10IgF
ifwYhTtBHgooNHQNXu8srYs55LL5HEndAirX5Uio2AryFhJHI+Vy0IuTTgJ0JtBeet33NlPHr3Fy
iAsHG4cLi43QA3QhLAyuE8rIw8nHN3ge/zaEPveVDeCQNDPRA+unUOWBThFA9S9636P8rOdaTc5e
DDG7Tel1cWzGwZS1FCUMfzLKsW2jI96PdWzyYyy+ZYUkv5Ehg9YdH9R9jXRRKODOAIPVEbyIECfQ
xT549QpRea2yuqvtlHCyK3XZamF26S5DkzA4+lHeUefy9vV0g2hcrlCpL9w8MCLVAksX6j0maI6a
IgOo9kP8hc/h9iKEqx/7MqetYKgf/Xtpq56hCUYfKVTl1yhLbjoMsQlQq8D3iACx42phPKs4TGkF
2JPv6nKxIZZAY9EWzirZDIHR7P0d+vuJR5PBmqSVHOhPs8C1U0erCxDSCM5nfk4WEwZyO1mLhyx0
zfffo5XtTpPZ7Dj6O6e/MRH0oTZK/M2NwITOFv2k1Hg2vx3H2Hu0N49HuEGzMxL6yzC2Dv5sR/r8
nBnPKGXQzCiM/X5vPK+9J27vPRwYYIUBIpmfoOy916LDtZR0z3sRyl9Z79O62cXBY7CGV7k9Ftdm
mBR04OWK1o6c99LyiuUn57qKKDKiRjodpHStPexG20MH38jloOY31EXg5+clLp4Y1vzeHI1iR2hn
1t/F8XQ62S+5sfv7OeoUNPQGPU7f8aOyko9ZOBnX9hlHJHRN1fOzfVPdNCE92R+14VOf7uTHxzfe
LqiKgErEora0XfHzt27+2jQT5GlirJF4Nk081CS/hfghVtbSxLdP0Gsb82JfTq9f+Oj1ho0gccu2
pGGzcpIWbk5YAH4IylVopQec69oC1w9eP0k595Juvce/m2Hf7c891b9OEj0o5kjvX9Szo2LPLY4s
DMFjCGBgv7bGl6rfSdDYe0GHHqBwOzQi0ZE7k/KjUd96ZSXwXVwh+Kb5mgJAilVw88RKnrgRLFy6
UtOk3qTkVRrzlSEtxDho9MO7lBAcblRMmDf6OPWAQmQcyFut2Eo32lGj+2/f1Ix/ZaGbz9pMEQW4
LUFoyQLv1LLXSD143Mvgp/ZQ7KNaonV9Kpt/D5mvDTFRm1TLuRIWMKRnPd5uaEGWeSpBCDjkP5Nk
lXtzyWNdjovxWDVwYDXIHLiXg0Ljp94SIWQL99jTT8GwMsvYq4eVIvnSsUJIiooF4iWQOjCBcSWV
UjKBaOYl0TtL5QKq4N1+f6cv7L053T3nBtH0prJiQkVSg78vTH03Uau3KqyOJSdDPShMrft2Fk4U
CsWARWI4eHL8VJQvPISGJr6om2ofuNx8L/rCA3SE3vUs/JDKkZagZwV7xsqxWshKgXjuwiazYIM8
BIGk5b57sh8A7zN9ih8D/ft3Rzc7isvW2G+9c4I37fNKtPsDdmYcyJVpxl0JlaLWYOT23fd33nhV
rdfeGDf5VqGmbe90C5/w8TL7f+QbKp9mB9lUaWsazQZZwnp7KEzze3t/ARZ279UXzRvhYgEIJ+mR
0pS+G4b6FlxmVqfwx3IQzLRqjLoWVyZ/0RyczPyqAqbpBo0qFBpU5tBUHqNCJFphqxiqto2bQ5Gv
MTcuXa5Ipgvo49MkpD9/Lv+LoYldXDeDrPluuy81owbyHQq9GbCAu+ihecxMxTNq8MQluGD9HOzn
VAa3NJX/9Oh3z3959Zqnnf0Ou/iX38PcHk01CSVaY33XbC3h/RSBSMOWTsN3BFi+4a3cjHP0es8Y
c/UOfqXEXa37bj1tyqfuyAuHPwoSScppLFaimBtYIjw7Evvg6kAlFuwZLLU9hybUtIyTwD2k9DRR
QbDGr6/Da4Lc1Fe/lbiViVyK2q7sMe+JyAuUjg9hr492XXMQiBsfAjA5hzTiaehtkR8IgY1sEzMJ
JFOSD134IPDvqb4Tm0Nv8TwtuD3JLKLMDR/HGBxf9w/VzwPyZvYvZoR5W4xBMnl8FwWuKRsl1W0U
PXKqUISXX/7eOAu/xchsQEfz9+XhwX46cpvkbDw75vvpsH2WP8KH0MyMrWd9EROcf3Rbvt3/vuWj
8d/vU5hLP5NIMQHeH7igsopE2rzVkanXNFSNiOwjZZfvxyBCJmInmokzqqfypRbo8Kd5gvzpSJwi
WEnGLyScrrYQ2wAEYFsY9jWWVNFOjfdL4ARL0beSV6BdS3eV3M5r1MuRe+Irs4r3NZqeTaL/rTQI
Mvk0Abn2/RlaeB3ig+YmOLzRQW/Ftt7xozpA3jkNXN7Q9rJVb6Y38TE0+PfeTE3PMxKDXzmxS1fh
pUXmWhqBrkybIA9cUm1BHjrWdgJZht9IzQPesTK6RVsoRKDBY05vsc0dLTK8UKPAdJcylFQMMTXl
5+oMLvcUCM8zupBNEjzUPIoBGwCN0bc5GfrLyjcsukPgstCBBaA9QsLrm6cd1SrV8xZL3mwmtbI4
XtpH/p/eN0oR+d0s2qXoLhc9QhO+NpS1kuRS4AtpEjBtA6sA2Afb0a90EOBIMtgfNwotv3MISdI8
p4JhxPbKvb/oITHZyPXMWKEbbcZuCnxspzFwUy61/fo1nqwUWpEd74jhIVJl3PZGKFFF/FUW1OdA
GQDV1deVCV+K6S4/Yl6Qi/twKnQ+GNIpcFvy3GqGrm2F6KgNVMvN0YkDB8BIU8hDU0ZVbifiia9W
a5C8hWIsaOmAUEX3ogpGN7YoGReTkEwNvgGlUDtNTHQw/ZKM7JydXddNQdaV2wH9hstbCZmXV2DO
JIsAyiLbw3i8oQZo3OdVeDwjtYgdmZzhbTedZf1RjK/8Q1lJHS/eUQhy/mOPidHDGjiLQYG9dm8O
x+ole4yt5ki2+Uk1gz/VVjpPe25zBnN6YUDUjbYfvpkYa0u+dMbASQxQJt6rwKgxN2UFnlwxTerQ
5brnhDdDh1SWkFPR3xP9nMZH/4vbS8WK71yMci+tMrdfGCjRUHWwCqpO+/33KfhsN7VRU3u+B9/x
Ms92o0HoaKmh9ahSEJSCzNo4u2dtC4AXdZ/Ht8OaRu2SxwPL6yyIjo0HdNT15p9pOvSUeIEbFpug
eanaQyb+ItIhGHK6Nuuzp2Zv/9mpzNwYoFxgRQrizC+mROKR3uutkPr78RRSrTGMs0iJYgj/y90J
xwKiNJTHkDJmHKkOuapKirnQBbjSUuRPn1BJtIqhprput+ojKGbD2uLy76b8Wx7TyAy4yFBlI602
EPVaWfzZGDN2zC76FeSZbBB3y/U8owxWlqEvRq7ebNRkK/BO722iNTqWhWcEZHWQiYEBNPKyja6D
FEnoGZMit2v2nGQ0aC+yxuBRm77u+8z5a5nRAK5C0BICmOMsZHU9GlFuNa1RuMSNW2iuDiFFwkdu
d+Gpkrah6FNJjlYe3gvzB767md5iBtfhaXZtMRQ6NYgHPYGfemj2oz0+3R/RQsEFGdwLA7PLuLgF
qjoagV2Fgfw8HTJT/FscgP1AvEd1U3/pPzj7vsHlAc0MSNDNQLKd2RBlhhCgkWEPwktd/aaQczbt
o+zPfSsL5RQMCzTS8O3gCEU76fWwhDStxLqMUve1tsAI0pgQ9nppjt0RtOpHvKkn+tTRwnrMaL7L
Mqt5FZAmf97e/4rZCLtdLj+CeUwHADj5XYuPkFvJkqeB5v7HfQsLswkwDRq8ecSm4KJgnnW92BKh
r0sAtQZc3NMuBBytLx1/ZRcuDASXBtp+YWgmDp0/43KTZF5SjDkGUnXpK+EbzRaqaq09cCkCu7LC
DKbTBTmQmxmhpD903V46emFiROl7IpzG/F2aNvUQ0HotFptvemaRrqwyd2JboY1uKoIUkX1MnpXp
G8whUXnO/BehxntoF/W7+2u24EQQ4c59ZTxQUADaMZOZh3qXxXHq9gptm5hG8dM4/KoaexBbcBU6
a+/xmz0ChwhDM6M5aCLQDXltryNiUuZqnrnhGBnCkBQoG2/QNhSCtfpfmbjAP3pli1lCWavSQYji
zBVqYkadTgPeTutuE3qD2fKf9yfyZlfCGILoOS0JSj8M7npgeUbGmoTAB3VwVn730VX1130Lt8++
2cQMfEBbMioLbKmyEJKoE4QOOEUAKwLUhLr3d8FDg7jtP4qHw5qk5W1YCv5WHK+Z3wWUoCgJXg9J
KsoojBO5QPkbDmvXmRxFNoj+VSnZTAbUIOj3/RHePv0Zi8yKzeTgQ8xJhXsohsMHenE3nREafyO7
g5SRZTgt/doa8ae5qmq0sHpz0g+XGhr8eCACr4eah14YR35YunjdmL/1A4jSPZv6ovmn2eiR+bVW
b7g5dhgowBRo/sFFipYJxp4f5qrmAbvtypscxW4rsBWo1MW0+DusJDVvYkvGEvNyj1IwOWsEltrw
K1HN55anz+MaU9jacObpvXDJSsSJWTcbSak8Gpm8VXXqap658lBaM8NeYSoXixUIUtzSAsuEHyER
rVtxQIVfygvo7u5vxttgZJ45KIOiyABVTO3nVr8YFOJEZW7AAJsbVX9rv+30t16f292fbvPcgyzK
+h/Moc0UoIu5owTML9dzqDZB3RTAXbrAvRJ6CP+UuV3L5pua0WffVFO6hvK4zWthgLAEfwI6EtDp
MFuD9+SiDv2+clFdG+mE115i85DBfCDIWtHIll8UI8tN4hld8txALvjvtBZR3nTlzRzRl9/A7Bx0
GE54AjaVe8L945/a1ixS2gSGUQAoMCjm/Ume5/DqemWsMXNcENJ5pT5UbmX72+SwRme85KGvRsN4
TB4QfylX68otwx3ONTVPtlZC6eXXEJtb6ZG8rJG73IYpzIgYj4n271jM/bZyM/2kqJvunROxe6LU
Kb29XgM2S9dSgavbholRIlIocSNh20j5SeDMKQX89E22itSOPguRyt1DnkJKQQRaGsBAKoBgUvoF
qIyyemRuoiUMHmBidAYgaYPImrlzIQsBBCKX1q7gP6WDmaBfj0BR1TOafgsCzslaq7HfIuZxC4JX
ADhPfb4af67MC5+AGH5sw9ir3aF6jwGHc5M3BSnJdIapR2eNklN26Hs67TVbQqLo/u6d15LZveDG
gD9Cj5M8Nzldewie76Qo0fXaLdr3qDU6U+2eU+jOyyt2Fq4MKN7MUAIIDaC8zywwwH6pJuRp40bR
E1TziOtXJ2ykngbDSnXmR1udHRJek6jLgMwEDenMPYicSNlyyJ27aCtBDuYDOCNi+/vQfTlFFcTQ
/+xFZF9+FNGzjf+QGYb19Fz9PbyX1IxpvzLwpfgD3Z/IRYFeWITHZ87vVI66MhPmuwloKVKbs9PS
yo7hgQzfWNltQtvNpB/iZqdMWxFkSsi3c6Z81r6T9ypeuRBu05HYa5cfwxxtfwqjrq+0Bpdq9xUf
PnqrA8yVTraOMAwVD0pj4NICi9D+4JuHtdTNvJvYpQFLACAeiA8k5Aqvd5tQF2rHFWPrVioHglFd
moy0kFdHeZOPwiiBdMSreEYaIsC7NlP1qeS13Gxmqqiw5cTXpNqFG72jdWpFgkG2QQd6G9DsWHK/
KQGmrqmClpHuj9a/Bdohkg9ta+Rr8qg/IILr4UNlDrc+YAyQLAK5+fV34TEftSQVB7cSqPoEUeFx
01WW9BmbZJtwdPI3gUzRoN+Xx0k0+9wSpIckoim/JZnZxweAwdvNKJhF/eWZAmfJEF/JLW/6ilfl
3W7EX8BJd/WtzBymSZzHgs8Pbk1P2JVIMPxG1WBGDkwU+TXrJTsUZ8V4TgxEEl/3ndJPjuTeRDHb
FFnGUMvLacCT9XdinEYLOcuYDubHnDx9Oen091tIf/1RNoLhGue3Pyv2b5HYGDz4e2YWEpxbUHle
LxSny0OmlcqAMA0aJbE1bVPAD+PKzKhv+yZ03gwPf1fMzlPKjvrSKnM6UklvwLWuD24znEfl/0j7
rubGlSbZX4QIePPacAStSAokpReEpBnBe49fvwl99+6QEJaI2I1jYuLMHBXaVVdXZWUiPotKLVVW
MbP0UuB+n8PH8U2iNFYYeN4vMT4jJsZBe+/Vzqj1Aa1iFeAXurpFlvqTRQYbTCxqQVitICq9UeGt
yVKe+ncvymSux2+9u/6UJO7ATOh0dnxJttyVh3jJsDpFMOXBH+VqhQ3n/lECoh1RNtD0fMFB/yLA
Gnf6/bRPTuUAwl2WqfEBbv6HqTaJRyp+G4Lyhk3ewiAbgZ+Ru3Trz54vEBrBEQJ7Dq7OSZKE8t0U
lOMUhk2YL8M7v7xb1FdlBYZIso8PTgIa1jk4e45EJg0lZeDTFs7Y7xsZw4ZeO9KRI8PSdI8Lrq+w
g+z2Nsz3EdkdfHQBrV1y+sv/MU9WdDbRKyio7Ce//7P6ViF9fX3+Bb87t8aJBzRpbPKHs5YnK09R
UcA7cdzbl83tsPM3n5yR7w8oVfnklG1M09zr556s1x+ltbfXke4RgH6Pq8vzzxiX99epu/uKyfIz
UcWmDhthHli1Ka4SmAbS2ifPjcwduJFBHi8/tJgAF/64yQE9yKSizHrbH3SnlPSIWWpBnlvOewuT
I12UTip6Rd7bJZhSOyEiHIeDG5ouI2lCiOdmv6RCJvyOHcfy/b9BTdaP6YNOYaW0tzPtstuhWJCS
TX+83Xbvnnp4zXevuOK1hFFPHbEGYjmWS165jRWrJiG6bqcMsb01bjuivKzOAVnryR7NsfZ3ov7R
nk//nGflwFmBEHfUM5tmCHlqLNDGOGwt5KBaAeTj7xmv+7G8sMyzdgD7xNsBcFnQqD8uc+AMQxCP
ZypDLnxMfcoIrmgRAIrq+/mI5nbtWFgH/xGAXpCQeLSUOVzW9ErY2/hDLQGnulqLbEsaZED/T4am
zeBli7mLxkOqxG8Ou6lom1tia5+dtX9j+aUk2+ZlVvNBb0ugX/bcbYyHARNe3WypVrcwaVOAcVML
LpQcMGk13+GBleAcJumAliPPej5pc8f9bnWUyWEUqrSnegmGnBZvKgV1/nSJ+HVuLOBNHEmlwSCK
FM/jBqjBN51CXLO3mxBE5hHAo+5eCBZqBz9g6KlzvLcyCYRaqWvZPIEVpIq28fg4ue0OtH4wXrJV
Q07d5nRq1LdGf/vgWfJBEw39Gc+ncjYWvP+EiesEdqJx+AIbMNNum5SA3yNF34BxOOGqMof9C3dM
yPZDT7XzCjiKSF1wHXNL+dM4A642GfiGyZHuQTP6n/1fdwCJpwnkMN+fj3B+JdFn8v8sjJ79LgAq
s0B0gw4DLENgFjxNdC8Zs4TQ+x9W8p+VqcMQYsjWR7DiB6uYXHbpiE44WCcBGXH71L588aRF7NHo
rbZHtDfOJXowFvzjwlB/QrG7oUptACZjGR9Rjf5R+SvY0RLd3ZwJFPHw9kMDJdRbJucCnIl5Lbk9
zgW6t8tEMJxctvJF2tSZlzSKhcD08GhoA2nwtCIfQWWMq9lmAN6l0ka0Y2eh+Vyzwh3RtxC6VYu1
9JGpqyXWz5ns5oPhaXXNU7hEFCoY5kjhmeKHH27Kd/olh+ofGuX4lfKSfj7foHOhBYJEGizvqGgD
UPS4QWmmCCouLQc7BogJjHs8QAFBfcI7+T0MFrI34zacOhzYQS8/WlCh3TGxlfR5kpctO9hyn5A6
OtdMpmUcoW9UALaYbB3nSz07s4+9e5OTkxFUCWSRS27AY2/TqzXemqzqrt457dVwbRLXagLcwxJm
aPbVgawbaHdpiCT/ygVA0SwM5EYe7CE0lMjIO5p0YarF3NWHfjq9rWsd3aoL99JM/QG6sXdWx6v4
7gC6UL1OlNwZ7KZWe5EkjQ4QscSrTf3NqEr84r9AsZKPbw67er6HZtf1zvDEjYLlMKfZDIZZ5cVf
MyyJwjc6ffM4s1jHS9Rhc4Hp/SgnmyiVHPCeJqMx99hSLhH+ZqkZdcclbAk33uO/diuQfTS8AChs
ptWOEI21bswJg73blerGQBZp1bzmNqWb6GJUoYmm2Yz61Rv6xxEM5qReZeZ3oNeb48IlNTtgicVn
oLoKApLJ7DK5w/mtogw2MvWcbFQrzlMTdbGyMruId2am81qmNa/0MJNku+bQ56SFI0iIosrKpWKX
jsjsExkixxD2HQkNwQbwuFnLmvGBLPNomyGWReknV389fL4LaBo9fFrWyQK5iuGCJXsBl/z7xgcp
LjLySAogNQD45KPZvK6Tuq6oxqYH1qYEqEpxS16O+31LjTbQVgpWBQSKUxK2tHC9vKiD1kZEg5tY
VJVPZoObmCQH62+y+romBEQ9+3VZkfPKdoi3+livQJwjae71+cGcyb88fspkloEwyKTIDVv7whHu
APIPwhh4wAFCFJtASlu0ZV7f0CO3Lw/nY76EU/2NYxopiO9mYpypO48kU1Kc9BAXt2X71n+j9189
MMQYjSO+E7dfV/4gkrf9vlJ74r1/o1r/fPzzq/1vJSYecQj5UgwrrETWX+PqkEsLtfKZXfw4wMnZ
rMCmJbk8BphphdYYN4NXh7H7qnLJi56gzLNdq6vVH1lXFlzujLN/tDw5rnJNtxIkvFsEliWop2i8
SDXF1WIlVCMQuUjlSolMjzkUwkuUbKAnvhDtLQ59crMOlUwPbYi55cgt3L+jGONpr9zKsgivmTpt
rLP1GR5xKcqcic0eBj6NASUP2tnMaHcDElYCnq/IeP17Cq66Q9aqp6+olxWaZZ/vo5nk/qPRyVMJ
cpFQdUxhtFWFmmid9r77bM6v4fE1XVuWKejXCMnrhNDGG4JDUjNjCb4l2lIn48yl9PghkwdTD8GH
1P/xLbk+HudWf3+vXsGvPyZodqL6GmgnM9mQeLt9SwV9Dx9OzmPbTWT+WdiCS6f7Z4venW5WqSHw
lWDzU6vLDXwXOWIrUTUsR6s2nnb6K+lbXUKXP0sYe31UtOPC6V78gPH4331A3TV9HHtYFXYHJQ8y
Rne4PzAJPrE6YmarF0pSr7q+xgxEu6NnLrygf9/Mj4sxcW99LwtxA2kf20N7odNu5MxmQG3iQIMj
X3hH/uace3SlP73jd2MNZKXulNGV5nqMkt6O1w+WzlovOrPeqywuEm1p0y9O78S5cWWW1XUGk0Al
CAajWd7ZJc0YF+BdeQLcabuNNTjuNTr6r3+O3B/xtNTXP5NGfpziiZuTQofyfXY87SA12IxABaAV
6DW0Qcl7uIGv3YSqpL5cr7Umg0JC53qig6w5Ic4hI4CoY+lXq4Vl/2HQeowMHz9q4vrCJM7dohk/
atfqB+Qacbcj/Xkyvwgcn/8Cn+9ity8xov6UEJ/Y/dkjd3tgUDwqDke74MvdxUSrtjtDQq+to51O
3WlLqCO2AlB2eJcuHLWFnf7jlO8sO2DWcUIalrk8t5CvMvos3fiVqwbhYKTNkhLsDGziYYancLei
KFMvzmCv0G75x47bIh4kZmugRPeCIZ5dQ1tY1Jk326PJSWSYKh5LhRFMQohl55iC4a+dFX9wNv2S
31yID6cEbVH8/2+wsVdrt2u2Q0oOh0SLVZc4W/MFKbdEJHtOP2MbbZZkDJeWcuK0KqUrU2U8UeDV
rUrTQcd9XKjRYFHh0m31uzn90WlNU/MhCHyzQoGt3oTqDLnhisqJgfITBmqdXiT1Sz6/pfBjmv19
BL3BZmHb/shK/DoxEgiJFJoBuy8/WVS5j8oAshOtze82txqpzVw1TuHuJL/6rWp6yOgcLc+oNtwJ
VYsUR8c31OQ4XlYreRgxe4tAzhnICPbZ3SdNLq3c9eWiCvBJ/ZEPQYSygysnljQAP+oYX2SPFN1Z
xVtgYSpml/3O7GTZ0RoY5zGHpQA9lSaqmfwW+5nq5GbMqM+DpR8U1bNJn0TdKTQxokbBvSGQ/th8
jY9jGsE/q34m6ALF0uMfZvNaYBdYONX7Pauh+JuiAoguXaO4bK8cYLw0yIIa8reoyIm1rrXxFuyF
tQ6SIO2INgF2R23FfmmSxrl/9uWTG4+NQJvN83Fr1w67r0PaphhuqT4//ybDVhwB7aPi6ySWzJ0k
9xV5DJuQkZLGiAXZKAenX9KHPRBp6OrQ0cOySlA827ifq3yxfez3XgCjNg29JNDKo89qWl8acrZs
pAoFy5qOtKCqrNqhCpV24j2o2klCS5H2fEsw45geJ/bB4rTQlCcN0wZe0tsaxUIFKwjUQOc3R0rD
Zlww9du7PpqaTG8Pnqpw8DC4VqVN4bDZyOpmBy4sxCyeli+cqt/VLRhDkRQeZsx/TRF2TAPBrwYy
i7bjqX5O0O+qLZymGfTkaEJEHWgUAYCo3GOQ65fo9usHFGJBrzE23b+/uyvQEgzk2h/kmuxVyMwY
z+dwxkcBOQ8SMRrcrqM8+MSmgppdF0D9GHNY6y0AY5+H07AStdIAzje1iGoHeku+A3Up3pu5hYGm
h2bRqEGFtoVpH7MT4kVB1UJvB/W6hzytJIKaaF9WgHSB91WqvkDYQJJsKak4hpHT/XlvdhJmNizr
sX4Os8ic6vjpFILMbeCqi5oUc7vz3tAkdAzyQmo8dKvbFyTZEu2AfEi4eQVPHnr+lE2pfpbmwddL
lUG2MQKv9MHa6uxm7Ws26IZNOzXEVWOu1425z41zpeLvdWqcaUKTHr23S0CWue0NiiOky8YuY5CP
PO49sQqGKBO8wWb6c7LJc1vxjbD1Frb4zEMDi35nZnTLd9Elw5e5UrTYbuy6PuY8uji+ImLq+n4s
VH2fI11dVcbqvPoItch8vtXnXCHygXDFPCQvsd8fTbN5Fmcxlwy267hqpRwcDni0YENxMdoh5QVj
Mw8HGeRUoPmXIR+NDP/k9a44AaqQKeoCyZbaZCDJwxag8Hg4SeonanRX6PERh1A7ZE8KcwkL9TvB
+2h8spisUxZFHSHB60Yr8ZKJCHYkZHnZ7xJuq8gRgFSLxBNzfv9+wJOVbRRPadwYA2a2HVp4s5Uk
qT4F/uMCWo2ohl5B3/98Qec8CBqQoEI/kprhKTIJdJg2iRouYhpbusLlg9I4NXJe45VdYzuxhTv9
ub2ZWX0wNwl26iKmcrejIU6yDjT0xIFzk4lVqnxxPdOpFrLXM7v1wdj4+3cHhY8GoYpKjI1XJcro
Ey0vbvmhchfqdLNziMhgRPKiZIvG5Ec7SlOJgZxWrd3RUfQiCuFObtOceE4v6HVeUFYbxAzhwWAd
155iCnxPLV3j486YeGQcFPD4g19tRNROrnEgVEUehdnGhsowHZhCNjJZUuv4yp7Sz/yTa0n8+Xwl
xRnf/GByMurYF5mscWCSp82seKs/KeaT99XM39AJYXLNh/wMY3ndG41l7jQh2+XJMQOPbWJ2yi5y
LnF/qACnFMB5+zdUKvC9ruVO7fpd6px4/N+QUxQRlWDxhGP/DuoCsTO8AZIzapmrvmxGiVlnpD0P
aw5VyeoP9FuqdUKreXX1oi9R+EraE3QRudYSylKNna2Y6Z1k+WsozILjpFJB7Cr2C5Iyv1kJBVAN
sHBWaGpCb58w8RtNV6NGUqBkwmeb4VwyKmXU/CHsx5aq1FvXHYicdU4GN/tLghbsK9T9ni/MzOX8
8AETJ4LEQx9xiY+0R6vxPYm/e+8bJeq4MWtxYefP9BdgsFCAHJtDEHT97JG7E8bRWcVWuIxsNjcE
km0bLdtymhEcGqMwEjOyNrKnesawiW3HGCKkFTnVMWI8Yc/SewcpVQIeDGrh3piLAR++auJkoqyj
GqbHV4He8iY4ZAfY7AifpfQbBaK+0t/Unqlm9oIvnXE34NShZRF05ZC9/snS3E1GLGYi6ISjzk4G
EVuUVpMawRFSyjna9oLb81WeOfAcI6EbFkW5kSxgEoKhACtHaZt3tlRR/qXB65TwYucs7OaZ8oEM
HS1w9IHwEiwi014VQUk91pEB05eilEDHwIgcTek8DVRNWUMKyR5QXkWV3kGEG2s+NGz6Vo1aSeX7
s1isyxLcdQW1yjwdKrPPZ2DupKGvDpKDY+SLDpeJAwpkl+nDQersAF1QnVHEW17ICJT9/rLgwkCx
EozCeEtD6ZlS89x06YWDNvM0lR8+YHrU48CHQwZ0PL6A4ct4b/Wb5n6G5Pi9QmVlBV7X3FXZtwYS
kP0G/2UpBzdz0sECMAKmgcUCk9PkfmPzBo+tAs+pAth1ZIucVtuFK+MwEPogHtqt/1JawXr1fNpn
QGgY9Z3Vyc6r2gF8TiyAS5vKiICYIOE+J5xxMF5Psfm3ItvW2H5JKmCtrbXudra68AFzr+OHD5g8
CjAXCE/58XWMe4AxQOnTaN0H6wKidV64V+dmGIVvHqQBaKcHKebjzd6nNCW6PY0IFP1nAgoV3SUZ
Xod41SuWJC8dtpkblUOvHYDEEPHAnp54bhGhQlJ2zGB7scrd6o8QMAok316IqH1dr/tGR3ssqBP/
nosQI12a1iXr4+/fuS/Jo3K5lWC9ynfg4ITf5ND4QxRnID2n5ghlQOwSriRPZV+9fO/pz/fVTIl2
lOVE4nE8VKPgwaP9KAzFMKt6QKug4LzzGCK73wACbDy8ZCNn6wqHoVm5FenpBcszi/xgeDrwopXA
19ThPRWsWGbtioSVtxLfkJRVvXTh9TbzRkQnDbRGAEpFZ7oyuZuUPKspucCzouK2zSevfBfdqyIt
jGgGjo6X0ZgWgPokKEOm77QcL0SmUnA7cOTSq60u3II/4ne3ZQyw3auCkZP3wWg0Wh22stl+MMbu
1QS0YVCzD9zS+bbRt29oc1jr5narf/QWo/OQbbKug7p9W6+/jwuebG4FeAlk/CzIHeDKJo5UShq6
DVK2t6PsCLpKJdeUEJ02FQRnEDQ/32czZSFIidwZm+yzAk2ttOTD2GZ3ED8iDXTrNpFO1erLNHV0
RYNAkgLnOnttFx32zOvnwfRkpzUKVwOCyfQ2a+YIi3zyaWz+XHYlusiii2KuPyhLWPBgc97yweZk
w7VlljiVAJsxyS8SuQXWjtlnl2DBfcw91nkgsCGmCMokAJUmdqBeX1JDg2mFFiY4BFNVxJsDlNJQ
gVXRe4r+B6PS5Vus5QfKkl7+CK+gvXhdkvOZKYVhde8+Y3InNk7g9F6LzwBhPAMe332FyWXXw03n
D5TdfKLXskPzHjhfrTODfkJhYXuNu2fyEAMEHX+JaLEA3cBkiXmnTDELOHl9+rcM9qV8er59f8C0
vw3gccGiO/s3AnUIBhRTu7KzAed4byxOG7b8RV4Duy8CThBpKBeYhR5aeaFJpn1GaUTRvkeRAJCr
US8NGhgrqAf1SJ0sneL5of/7ssm9jCdwTsdd1dm+RJeb0BXkvSBH5+fjH+fvyfB/sN13t1TVKhXH
ZAWMOOwby7r1JU8QXaJrKVlQNJ4dDtrdAHUHDfuv3Krbo3GhzjHRXuCdcxm99tzShb9kYvSLd4Ph
hFJoAqfu7EvdqzEEILCkh8z4wQRtYwvthyKnvq3PqFE/n8XZ0yrcDW66VmxHDcyP5Ru73hkc+sxS
8+SbCNy1XNPfWOyP1bdiRaiqLGXWZpfwn+1pulxMOLnJ66azG1FYtfSFVj5pcdCfj3Dunr0boDSJ
3OiK6sBPhM3opn8rCNR2V8Y3Ai/W/hdmRtFrUIugg3BKf9yVIPBpuK6zs8xV5erT5YwmO5d4ej+3
M/fYQbzwz9Bkq8RDCB4Vtu9smSn1OEG3tuAUBDsoJQkatz0Ah0MfybSA/eYCSc3AvNc0KE85Am/k
Ume5LH9RunhhB49Wf53Gu6+abCNOABheobGUA4qYr2wph4YXFQBKVsCfeF4eHvuG/ywomVuAEs68
tTEdqHqghxB9m8J4su5OTgxpEEeg0BVdZtWxZX09z4/9cBESdkMrSxn3GVg8qjtoNWDxAkZ76DQR
3SUUXv058rJOCbCMr4kFSRQgxkkJEb3hD1+htW8dXSswuYCuo/sWY3XgwHy4kM+cvctHYoyxfoY7
dnpyBKFRIFwDFHD+Hbs3h+G1iNPTZhdwHxJvBB1EdKCqMyi3hc03pvWnyzySmI1FNZlH/e5xtj2P
bWincWmAPWg1RZp4R+2hRP7iXL2FHMpcLhU0lsibjaLMwCBMwoik7xo3YePB1pgrA1KTT7NGsTsh
5bVe8IEzwRhuUAjxoEgoIE6eWOJCcSicBLWMwKpqtdNKIOC6nkSnpZcNiKN/zx/Q0+h4FcDCwCPR
/jh/dVjyVZgh6FegWLJTusER9bJCMtgAvTEjkyivWE/NB4fvjIiVqM+8451bn3YNZdJy0onEHR+G
JPRwJNSU8wTQyDYilf7tOK8KX+sEwobokZB5l9AuwO9qyrNhcoJwdgnQUZEjD+FHaRZt5UryRV3M
eCXV0xjZ2z9hFDq0ATU5SkaCVU59VeYFutcKvqGTQ+fFwig5ho5lfWwpTYykBpKVsFwF0gUFohAc
ccO+97WudQPRaodWOXJxE3GHVEq7aMP3KevuCs8vKE30KIcjMcNmtDmkqKNsQKzABoc4qYTiJqVS
k740gV8oVlcBLWkWZcRluNpFHxjRoY14Q+kijtmkWd8XazYWnbGGwDrijmXoHM0prcMxRhKV7it8
oNed496Pyp0nCJ6kFuD8hpqdkINwNi18CKXDnYP0XBF5v3oJ4zYLjAGIsdqMU0UuNH7IerRm9DHU
73yHCsHEw0Z0rQsOy3krppA7H7ROOR3aKR81yZcgxECyE29AluwzZjMWWmahk1LeHvUBPoNKcavw
K6kDMf9RymsPPWV9wVGErdg81aNSinpMfdH5gyq3cRq/J2CsEnUfCYPyq5JZt/jiyzp2wV41lFSy
qlNeadcuRQnBBYw2XqB76IKNXtMwYMOcFCU66aBoEAfivmkkwbchv+CijQ01IDTRK2GXod5TNAqS
8q5bS77alGLCnNy0rQctwq/ziuRCjX9nSpLYoQINX73N3MbdlAUSI9+Ry/hRuy6bSPD2VF2Lwht+
TAZ4RCy1zXvFVVUF+bpEeY2GqO9JBzFDVs/rOEo1Jwchs85ipvFFSiB1+6qgPE+v+4AVTTeN/GBb
Q0ocOmEs74TCFgkayt84hUMnOypCQsyEA5HxQ9FhvuEGvqZI3DRpp/d+mrg6nTplHqtlkQqhKufo
Bwb9VZn0xasLdUMugHKK0ibnLMukYZtIOQRHIraLKJWn0B614pKQ5XRRwiQxJEOyotXwLZVrVdBX
TcDWnSSMXlMFF2/ylE4weV5bCVBLRVTDoPWtCuWOoFlSoUhTtnFuxXHL5C9gIIgkwHv7vO9Xjk+V
9FmQO0BmBkUs5He3laTgc0iLTDDdnhJLFD5Ev9EbJ1J6lWX9xjMY0Q05LBXX8ftBBEsSzkadrxmv
F0FakbE1bUZlESVgbMkZ5YtKYggi0G7tCtoAvbe/ClI8ngEVS9c7eEXmUXumSJhQj2I3r3RK9rvU
YHyWzgrS0FQ0aC6aUeTvNkkoHXQtw7UDtY8L1aO2+7twycxc6aBLRtEVXGnoBZlyP/FDE+IWTgfb
r3wUlZVNE9g0bUm+jRolUYRdl7w38msefgKPQ3LP/+66TFOcv34Mnlfle+FzZu68/zBfcWBwQ8F7
cj0U8ZAAaDKWul2DqghE6xgT6WSZMIIm5+Zza+MPm1ywqKoj+YeaEUY/bZJOFMahwLtK24koxwZH
yRdB9o2ErgMtoPvYeG5t5tmBKw8yVohawOgxFVzgijEAb9DE2AdCriWV7+rAzbw9N8LMWkE3KEQU
AFcAQ+/jpcdVtRzQHtoXIwoN5niO19meqTF9FZLzwqswoBGjInh4VXrkglJDKbRUljVxsT91pt8X
Os8jgQ0axFncVJP0UpT7cdpV6IFDCrEmjqPLa2BIo3O0bVbDjcrN8iJbosZsYlkVdyXUWcyu0ySU
LV1TLtcVuAsy/eIZSBYEx6UwZCaEBhQKNFCQI5RkZqrB7qYdAGR+Q9tOLhZq2+SoWzAhmE9wOAnb
OVBYHUAq6XdUvvBEmquTQXoUTMICWEhBWM8+rpAy5GHSMi2NFy5hj4N86kp0rvef0roITYUxfF7t
vjuzzVQUeaq9/+r5CxHtXGA0SjAiHQru8l/sVDybF2GIdIEdCVGrDU3cEzZHw3fmNEs8BHP7EeJD
qJUhthRYNJs9jpYWcOkCzEv/JE6QAAXA9b28ZWSdLRzmGRzvKBH8z9I46rvHSVmDX5ajYxoptwYE
SSBRIeOvar3T3JVoQtpTRZWaoFDqN2QNCKNggmWlfu21JSc2t7nuv2TixPxISsRKwJegOjR+xA7t
g+YL+ulKbbsO0Be5kMidS789DH108ndDzypcIwn3H4MjD7fWNAQZ1nF8je6qqgplzYWM28/FMHGe
DzYnjiYoXZZzaywsgIufn8reXLuaChrWxfTt6CeeGZq8dv1WqusOFz56qQxt2GQGb6mx1uy0pUfQ
jOsUUEFWWJxLMKhMe2mFIM7kBqhoOyWur757hV5ch1MIBIRDxt6/WvsTLFy/cztFZAAB4lG8QwFt
snBR4KRsUXa0bQiUypyoQV0f2SW9vCUjk5US8YwU8ghGIgvSmlsFp0IFWETRFq6e8WOnC3U/mMlC
RRJVdiwDnwqJm/QavUE8+xIoR+8AzCmITjaQekHMFgV6JeueRPilUzC3UUQJtw0KPWBglScOoE0V
hIZ9y9hos6ocEkK0FWR2kSHf9rYaLjW6zO0WGWl30MziaSlM6e/FPJfl1uF7m0oZKy03TEwvBAxz
NRMQPPwzMRlQLomxMFBcbw9nJwT/3Me7gc5Uq9iAOPoEiSCi7CARmJA9yt5HPC/+PF/QOYTtg/2J
H0tDSoZcIIYo20KBji7t/RUxoilrvhm267GVEM5lRcG3OLrwZ6mJcmmCJ2eDZro2jmSgULOo28ti
uqop5IGeD3EcwXTL3s/w5GiUGY5lW0goDbkGmIp1RL5ylhulk7/+Lwyh+AhWSNTauKn0sVB4Aj9w
ATCG3gicUKrvdDB43npuhRtjh+l4kDJCDQTYoJFoAb9/dxH4kd/FqewAucsR3APMrVdvxU27AcEL
LqxYZdAT1775qq5nBNLF/eZsly/qksse9+Wzr5isXB5KcVAEFOiUsqMn7Chx0y6RQs0t3P1AJwsX
+Qw6RcBODxhcSkKpB96sJ0UN1kpOfT6nc+k/vJDAns4g+weWrolbq3yOTaEcPWashFu8Yjbo9gg+
YwsktRFgwJ/Pzc2GzXfmfmUb81b2oBIM+hg80tEVANhPp6GD2EpV1Am2YMfR7TfncP1CwAYtpfOx
JotCYbOvsH9Dnqbx29h3Y37wUJvvd7kESqzsSMuai2pXi65hofzwa50K/aWZnllUlDBx/cKdQnx3
2kUAoKwbhgwSvvFevLgjyqReS8UmNYLBAgMB+oSpVlW2YUH6JRDwXGlmpNLBGqOCL6LE93hypCiK
xCCvabtxPzr2nEZXv+JxTgk/fMQ+9NLaF68M117Inyu/sQLKMfORmflWA9oWV6rsr3L0x1QfuZdq
gvstDMADLfXXzhxvhAnAhHEMUqdo6Hj8yGEQIzbkgZngd7sboJnvG9wL3Vdn4L0SIVZJwQ+6B/gJ
6uXo7bw835lzSeJ769N8au9Cvg/ZnMHuynV9aiUSS1eaMjru6JdosS2WVCdniIYg7YIlEZCbxivy
V1Y6lZumYUQUADrSS4HauYru+I7eh3saOR7e2wEVuKZfY1ZngYVfGO6MFwMDB7AiiAhHMqeJLw1E
2q+9ihr5lUr91hla2psRpYO2GTiFBo2A+nODc9ftg8GJ2xz6ZOhkwaXtLgeqE+jaqlXTBsmPUOs+
63AgcqQWQDZmzZfrmlm2p5gDxWki3jei2fJm4etI7PGdorpLtZiZ0E5EZw9S0GDqHlW/HzcepE2o
iopBvYd0+LsMGoGPMlwoas2aAIYAEQeQSJANezRRVE6gFA0OYEwohQwrxe4ukb0wxTOhMPKG/4xM
1hSKqXUlIl2Hrr9CY8Fw6q9jE45VVDVjMLJtYglboxVVaGRgQ1UmXEB+9tb0Jtn5xlIOYn5/Qzkb
HXbQKgBb2OOQUVFvWFfKaNuV+K+g9nW2tIo21KnoG8K4YmsE1N/aN6A/RJJFhMpMtCzC37FggUZp
7RdkQkqTLuCGnLbbjiJdffMJXdMqLZIwAlx6IEgNEC9hjNQbCJVdouDl+VrMlfdEHnSk6N5CERWJ
scfR19EQy4mHtXCCcy3eMiTrzfoiu6rnQaSBP3MoC/ElDVlOs/Qg5KBV9YEDl9Lzzxhd5iRWAZIT
TwbopEDfbEoIjtRoJvqRSNusSDj6Jb8UiuZbpafxkD3tF5Db4x7+bQz5Jo4fqfamPGaSXA58iwy+
zciA6eMccTwS5AvvoLlbFOf0v41MLok+z9kuaGBEKc1OvIBxnkEmsLk9n7fZ2+DOzPTCDJu8ZHmK
wv7pJVVS3qrmEgcbzzvKwi7q9AZZW8Z6bnN2+sasMAf1UJT+JyNLO4lBctxjbIjtKfvGXfjxP2Ik
v5bn38+fDqkKc/QR0Clrc64r9qSkef9I01LGGi4tRgnx3SHpSRIkwwfTFvGZgpQCT1CbSXItwDsO
1QcF+XvCu5D2Nto+i/RAcED02Sp4f+tJHSrbDjx2uMECBtl0p6rxohmg1CoQWs6hlZ05YJvU45YK
/3RxVL97qMW3pCsG3AhIKQ0ukbtY/qj6fgDcy+3DgPhlyyQmIzRtpWZ4ZIBLn8JDWE2yWDjQDWIT
PeYi/pIyicxrPUhjQaot+FVqZv3gGYE4gKrXEXLqVrRF1xnPl2x+m9zN6cTHlU0aKyi54lFelUg/
SCtwOiErNai9RxLzubG5BzOSjP+9QX6eR3fPH7rl+pxqAsYutoxmlBCTiKzB8FfyX4NVq8NwgvDy
vt/KoEXzNvVrgM6IhS+YiZz/i7TrWnIcu5K/MqF37MKbDa0i9sLSFcliodwLguXgvcfXb6I02iZR
ECH1zryo1RIPrj8mT+bVF4y37sUX1DSP3t583KL0QaagsItS1F7gtnmkZ8MB1bcus+RE1qLCoPNn
XlS0Rkw03jn2nhFW4FSQD0q01M099+pdTssYaV98lJcKKHaKuBGiUsfFQw9q5DyxiwijuRf80szk
Be/LCsXbDGbAVR5wW8nTG8XkkGmKy4WTOuutA7bKjy03oIObVm6UYVQSZrDQAhEgpoWs7gbtGNAm
iHGhBoDS0lve8ghrRevg2L5B8DUfM86LSdBx9/68MX59x2Rmw8xLUrSkM3bcaNWhgmLlRt4mA9FR
U366vbXmEq4juhEJ7pGY8ofeIu1FXd2nCWPTkHE10R/JNKhZaMrRfV477+U+g5TFyVowOhdxXBqd
rKkz5HHfiyljeyt4ZSVJxHGKC4BRNHnf2EVmREviGbPvFwd1DmkEUv/AarOu50A5OGOQ9WLXaaLV
pc56C6/+7Im4sDHxPVw3K+OMgQ1ImdJHMdHpxE5RCCP9Umfa7JsFOR+8VojX0Kh0ffawZolQogvU
liPTid4EcUOnC17F+Oz92IQyNwrAwnn+gQGu0qHlOoSLdprqOWQL0PvkbjOR0AehW/lLDJ5L1iZT
13tuHXEprBWO2QHXvnfGNEiINu9sIR8we59cjGtcxItrix6q0GUbWJIjrYIL7B3yQG+aN3Qc3t7l
c7sBMD4J7vAIFJr287NF73oV3Cbb/wpdcCFWPhB9LykNEnDxd97DS1uTQaXIjLVJXbD2sKfhTCg+
oZh3Dq1bSqqm+2KdLWVV5jbgpcFxPS9mUax9QeoVGAzRWxEkFic8R5+3529uS1yYmKas5AEUE5wD
EzWYW/Vh+9pskkeZ0byF/MdswHRpaOJMZC3I1AQXhoQcVECurHrDowPS+eI8YM3AP97xp/qUezXp
fHF1e5Cznsyl8fGqvJhIuUvdJkoT1vYUqHFpWDxIiTPIgh+BTVlSFF0c6sSRcMCAVDYshloWRlSp
abRyswNVrrOtn94PdKdGleHXVrkoETu/X0ZmC5BqQCdi/PuLYfIln8dsVLJ2DO3GMbujyeD85K0i
23cPkSEkgIm5upxpQCGJxrAIuZ1J+4PzBXQi0E7/FgC6ts+WKeXgjCIRV6lFdUpAGKF1qqBz6ZoJ
TFrclvyq4zXloPgLgdNc9vzK9OSoUGxfVBUCVlt4N0JLMIYVjmexhS4S+BsNyNcnaq6GICRaSUfe
AhdQtGY3LE1Y/EuZlMlvBxW4ycq8vfPmHsRfMwIc6vWMBAIENZCchu4BxPeQfkVzwW0Dc+cXHSTA
UQNrOsICrg24VJ51TlswdovMqpl5WpsRNLK7D0i6LjjIc/1maDVDs+CYhUGb1OT+61OQA7h8B19U
Y94cDayqa1SQjqOY0b8/KDweqM6BNUMEE/v1oLq+iEK3ZRgbyJM2bCxHSbWOLfW2CbWiyAngh6AN
WTA6B3cQ0QojcKiM0cwPnY/Mkeimz2QE3+C4H4BC7PXyIDw6gO3q4WmTbpZ8+7nyBPif0ZQMjwnY
3WnJp+G4ZuiBExzJw4vtrjUjieSG6mr8/e0JnXVAUSwDWTBiWRpooesZzbsiBLjcYaBy/NpSn5S0
at0PsVwlemYWgcp6Gk3rRaH6L0G7yZmFR3puk15aH0/Jxb1E8WWvOOloXdzUqcmfc/cplFeFuxeQ
FV7sMp65htAZh7QQuryR/Z2S3Hd+ib/qfRascOGgstBEU0g+PHOJjgYOINCRJ9KLXRJa8XuZ6yc+
0sFzCyC4JawgH9m5X4k7EmC/3F6Dma8aRYvRGINiCJC/kwewHEDzlI6tbAqi+CH3Qdy+VHadO6FX
NibvXN3HjcgmsEGVvNFSscFT/FYs7ba2umIXuLuO0rxCVrO0NdJ8zxT/7y+YHF2ofbD1EKLunfaA
yDVmMSBSL3m9g3fGUJvKcTdNDtS9U5Gy7QxeiVd5uYCRmp1pUCyAVUDiEYtMtht4eMqu7uje7rnm
tXMklQqChcWcYSeGBPWFjYkrLUtpJuUDZro3ezPYeitvVeqvELjDv2ZFunskl1bf7NPrU02WMsBz
9QaYB/AR4IXvk3V9ogAMhlR5hwI79JLeXDTsUSrYFq1QNVHYt0eiJtAIWJ55XFL+mnnQLg1P63x9
BZyGqABXUENwXryT6nObPEfiQkFhycrkrMjpkLZNgV1UxX6sKnl9KGPZGgKk3OiaMm4fzH8ymYCt
Q/aTxUU8OTWZ94/JrNVK2+32iVGavj6Qe4LZBHt5vQIX1vFjib1ybpsi8AMqCd33o6LzZA07WujB
1AVcgbgO3XsWusq3B/Z90U2iS8RE/2dh6twzXBcUyGqhKEvaXpV3kONFD+T+AZsTcsqPyk7ZdWpF
3mO1w74Ff7zG6t0K9O0oq3w+EWpdmYLKqMiuqxRH2qX8/RwxwtX3TZaZiirBTXx8H8B2yC8i6xcZ
gZGa6c45OKPUl34HIrjQKMzYiHSkb9FbRxmJCqfj9kzNvcRXXzLZArHcKoA9DGiicS1eBSnHKxpy
d8NdH/zOZrtck8kFKUoFg15z1IFjDLkcJx1Dllee1hCAcsDuDT5teIntBmQwCx7OtzN4az+MO/Li
HQ5xm8SK+G379WGAbfArEW8VE7gdBIvekcN7bWR6Qyrrc/sE1i6CTspEjXauVm4WUUKzzxUKOAwz
Fu5BPjj5Hp4vOc7xhrHTukAbhpUeZa0t7njuFDOMBjh3LZMQHJarhdWeyfRCY+2X3Yk3BAmcWq4i
2GVNCCg+l5+OQtDia2n/TzvjNXcx343fcq0bwk5IKoNea8IAZsOWfCyYmbstJXAWgNBQQh1/ykjW
QL+DzcWWhhnhfQ/xPBNieXSgDY9oA4Pos3O3EG3NHpdLi5OBDeiY4pgWFvPskAhoe+HVNkI6Ec34
zdbbKcKds4QamovhZXh0gKOz6FdH2fF6MimaF3O+AxRy12hI/b36kCdcKSKp0a+iL8zo3Aa5tDWJ
dHzkhWU27BG21WT33MpozpeGnaYvKobPEP8j2sCIWBmngIG3cj0q2esdJW8ZYKxpWa3NXNoqOIXM
Ol6Z5H6UyzVKQ/1KdjIoPczjhnt45O8eFS0tcRUurep43KbXA4RoQKMCTja0EUyD1XIYEobHqHfB
s3uUVGatVuYo3/uFw7+wabmZDCEG/svY5O5vpchp3WJczs1gvL0ar7XZmvLawNa9v1fUhkSbw8On
/qSfc/WpMDs7Uq1IVzT3tBxvzoGwZXwLPapby4IwxUi0nRxGCoVaQNXwyaYPY61QIhlrPqDtEMj6
tcDWnqYMXbqnKXekeOmlTZiI6aMvJvRKQGnODOhBumtSf2w3y1oTLVbSvsQ/xK9dZeEGm3VZZBnE
PeixFeC3TG4wavC9bKCcMa+gOaZEEx6iwrQWWBreRmV1TN++KA06FauayOoS2mVu6WQFsAdUcID2
mIKtQR8ge22KDHw56APzxjEPPWV4JBP6hQdrydC4YS/uTzmIOc9Bst9uJPuVrzPVb44ZJjRbopSe
decvhzSZz0DkUgwJaRQpIVAKhD9So/SrFy+eTAQ08UEkk4QHeZOpFEU+rMeF+2bu5I3cu2PNBDyo
0+WM0VXoRjHMZ4WrRtJO4D75AOTdvo/+uq9v8mR02jU5Ko6kzNaMq4f88HD7I2b3FPIDY9stkNFo
E7+e7SrJnEgOK8ZOXHOUPlDOT6VhVlCaAVWq+3K3Xh+lF9w6zJJWEzPzgIE/HbRR6GLDdTj1hOWY
4qShAHiwXocEgt1lqw895ht8OtaRO9Rkwd2bW27oQklIu4yTjvbc66F2oRzx/jjfGw690h15Kr5G
zSQoOhCUQhJV0fJNonKrR8u6PcmjTz+5YhUk6RBojKR3aKq5Npx3uH+4gkXbWmsoyWvuvlftNoK4
DvD1XKCBB2UhBhhHcsvg5AgJbIKGSSTa7OCdSXcSU2iivAT2mzmmCLQZGoSZaGjGhXQ9qJgF51ea
w0bc7PpGH1R/QI/cAn/BHOboyspke/JiWmaeDytDqbrrvX8MLVoHj907q7iQBBItvIlW3D7Smb6w
XeYyg2MmASk6dFqyeCauB+iLHu8rDW5bOYEQh3xSmG0a6zGaQBOSd7VWUDnpPkEl3VNqVNpLEooz
Q8flAK6nsb8FXuuUu8HPeCZuhooFdpQ9Su8jFCPUTUa6o58dn1hAIZS6ow+H23t1RhLm2uxkXQfe
oxKwtLJ2UhzF3tXYBKC6nWLIrVU0RAZLfiYZioZPiL2zcE8jzyFo/LZ5VEIQxy54Jz/vCHwMi7Z0
jB+F9KmwWuO2ZYhYloX7t/KJt1koxM7EIte/PzkoSKFzbVRDtA1wSSJKK973VKQWVWHYJMWJFyEV
V+6UQMv7VTrsqmZpj/08qNf2J5ONJETXxOP42J6kT92hFB6cUHPi+9A5D+dQ3EutKn2kYJkBfvX2
Qs+41te2J0crk/qGywWMPYrQAW40ZUao9NA95aVVACet8+VSKWF0oK+vJVjkgdBD5QIYxmnzVM1W
fSiA2MvmwioCWpNuYolIdYQGSqkV+VPosPSpLv1Gy5thENQ28QSo2RfgdCF8TgNa2MQC1xtdLvub
IQ6zDHTPbfcWDm1/Tul4+EglN4/12xP186K7/upJWDCAHIFVRCCECt4DTaZoccBth95G6Eo1kKMF
azM7Ak0LI253xHr+4BBhmCqTUzRL2b7wxOcrOXiIa+P2gH4+R5DPgzoisNIjc8i0EaqO5JZL+mbE
wEDeqozUPi9XlBdqUvbIRVobxWqaLqVAfjo7SHcBvDqSlKMtY6rSKim1Utc8D5BIWATg4YnOXeNR
C67jjE8BKyxqKmBGAZ3fd/xx4TsmLR+7ju+xtlgC3h+ty4L4/K72IA8ROUbT5AEpi0GTa8OPn4vI
rONjDOo8IXhfYm+aKb7gUzhOAEUjMtLoIrp+PtwyrMWwiVnb2WUPIM/TBB2cytmm1HSZDHrCE27B
l5spQcPkiPhG1xIejWlKgPLkvqYFlOr6Y0pA5QwxRl5j7jr1LtSE3/DfkIVGQ/bIsc+A92dyLhA0
SZLfRgARQFJAB4wx+6DPrBqr4OdgoCxM6mcR/+V9+xSYtzfwTOSGaiRmFogj0LuhTfh6bv1epBwK
zoftpQR1LFARWs6q2khgsYNMXaWvP/MVYPc2QsfVbdMzV9il5alYFtoy48hlM85mmlClMpMGe18L
6KY+gFJuiRFnaZzsxAWh2KFNKQrjpL8yLb/jtJW7jlV0gzr7QufRHuYggViZoUfypXra7FG6mOPv
wOHiKFXywMdOCNvZoatIbSaau+HQc6fSnq5SoGXZYH7V+Ok3Uj5Xizv1lit48HUowbCUaeGZV6O9
0G0FlX6AgxEtydXPvYLIK0E2B6lBNItJk62UVEiuyUoHhEq36Rq1UciHKxiZogEb3XrnoVyCxMxd
8BcGp5yj7MAo0Kdv8OwCwA9mFhbULZq4RYu7sG63Z+dpHSEGWYrel6xOdhIS3V2Vd7AKbjM6Ucsa
LOe/NTLQRogI5yBwPr3iqZatqzDggLdhHyuKX3HMoFUgjxRYO+eITK1iWn5lkq/SAXuTwQYW5Vht
ufAEjOs18TEEkKIAaopXlAEj9/XVEHlhmtF+wtmt2q2it3rlGpjPJd9prAzcsDJdxAyUTeg/hJVR
MY9/7bTaZF7z53SFMv5SAn8mbsV7j8B1bHMHv/I0RO8rPDMR6AAxJC22wKLGJmoHsbH39l1+t1mi
METcsLthj4Zfz+DAcH6fLEV7M/fe1TeMTtLFbdCVgxCmAr4hRPuNovr+gVs7EAp9W2T+nYm7roc7
eVf8iA6kehwuCLrFD9M1yRPh1l8p1G7LpWLUzLEYWcH576kd07HXw6KK3gm60dZO0D8Wd8n8ryOG
E8URqPgNir6YtJoV3VThUg7E48kDqxqxBerIUqMNPX3BNtFuP01zwQwG88vc+DkX5opQkgHEHdeI
FEb51ZoAVuM5pPf19lRbTfBbh4Af8dzAz9AAzF7bE2Qmz8Kk5qCAEpB23XA6K++CN/8IChfCH5ri
nh62ZbKoxTW7F6EihbZK0CCBdvTabg25G6YNW9bWQMo5IFQJ1DuPdHZ7QuLouITXmQGZjTkqvAKQ
Sge1OT+JESs5rHuvygAsifWM1kJFdWpfi+gIPYyh7kayBkoizME2y3zSZinxuCMjwQHzWr3pbSba
eMM6Akl2mVoVQCDZNmShq3FqGZUvVPGVg4BYr9HNR4Q6ypIS0Qx5Db4eVQZlLHMjyz2ZLC8DaroV
atZ+BDEbaaxVqDYWjcsRER64b5N7dqOVEvLFINS5vR9n+F2uTU8OctDmQhi7eHP6Iwsx+0KrNOfY
aAoRfMI90YWuvyD3pvI+eXkx75odtOmWGtvnXOIxEGBRIUPfHEKD673SuWjqUlg87xyBVKSbqg4D
Yl/0gx7b34jlr0xNZlp0fOCEB5h61LRnfp27JKQIs6PhoFkWv4B2mdGgxOQiq6iMSmqIpybWkH2T
3CLE0yo8l2f6Udp0WvPA3YX6g6SaWwYUMiDZOxb26cTZdgEdyqfE2kIVfX06Qub09krPZGmuvmWy
0FLXcwnIuADHRqMpKJkMgcdy80sZi7lzDxpTtLkDOwf1sEmlqhFyKezlgbMr4T5QSJyYrt7BNUx0
P7Rvj2jO8wbh5S9bk4ehpzrWAXsfrm4NzTHKCQrsb75N6b2xTc6Qtl9bmfqlLlidy71dWZ3cqA2q
HWXQspw9lgDAUrt11uK6eYCwwUHfbgvoWJ6HQfUsQS0/bg947qkCnw2yAiKoWIDmvT4nvlMlQx2K
iDRktWlc0p6C9uW2ibldAoo4JDRZQF+E74D58nkafDDmlRhc1AOUq4CVt94G8dpbSBnO9JSNYQvI
NJCXHrNMk93IVq4sxRSG0qKdrH90n9A6fChByNBYBArm79igCInfoQJK6W9cSbzeZBZmU5ybzstv
mHihpcB7oH2UOTsVQG1J2LCMBDPhBuVJyb3crsK0B8WiIH2KjiLWWlo76BbnKU/ade6AXkAlb6pY
r9oeBIp5lPccEUK4GETMQvqNjXkAc9IGRSWS51QpqJwLVkj0kTgJ+m6ZIEKeyhWS90jk48gQnVjS
C6p+G9Byctd7dQa17WKoX4DHr1cD09W5FiuUYEtsKT6AGTc6sGnRIGVRsVmugmo2T1UuETlXL4Fo
cvGfvf4lSKUCuVImyyyKj+GYVZICwLkXyLtQ4CIri6TB8jLR/WAF1HzVmhfA3p9UCUOGuKnWcsJS
qygDKSSJmExq1IyN6gTt8hHd6kmBNkwCKgFApxOvONNRW9BEbNvaUdGoG77FmKqSjFptze94Nb+W
DmIm1yeh9Rs0dkJ5ww4echkgZ+GkgJWTTQm18jaOrriG6y0k5GZd3kub09tGFss+QcnV9rai6p32
geYeGZMBL0SkR6awcBBnan44Iaggo4Eap/1Hx4DcRokSJA52p+5ttcbYQQ4nBzApJc/CHgxo5zQD
I6kmRqpKpaa28FrMj1ZEbhM1lZG+Y3I4BN53erGLeZtvtIY6DukxfOTRKFQQeoU9JXEgLCp3dXfX
L2Hjxl+ehm3cL8vTF8RN2TgbBJ+3lWc2U0PCFSabbtPGLJvDgjswewPAtwATNO5UYQrxQE8oeG67
hEfA/az0u7oBaGChejF/013Y4K+3apz1rC/QsFEYuw3IRcAZ5Gn3n47hbhsIC62t05clrR7lxfh3
dnCATPIMMNWInca/v7jKKW6gesYdeHvjw8ztZ2J0XH6s0cVvTzy2GqljiRt/u7f1te0BAHj792dd
whHv+Y+Pn3hOktAFIM+EATmwHNMDsPA5bVDS41HOkzIycMe0FomSbttqwWn79jZvjW3yNOWgho2z
HKZTfbd73RtAa5E2B94HbIPbbb66u1uzRDtJAYFE++1hz3rjl8OenLrODbLA9Wh+bDvY9V+viEcI
r6NBaHUfbczs6+klfrhb20CQHC3kEH7r0P+a9SkqlWIymmsDDL15Zrb7MQBwNAiU9vtTBfSjGSzs
otlLBgEb/H6EpwDZT6a6A3E2w/i4UkOgHXeQjRC0Su8f1uDZ+XCW+BznPNNLY5O5Vbo2cIdeQBqB
18O1pEb3FvNye/1m0HfwRoHRUDiQxCK3PzkXSRO6lVNHPFIVRrahDdU6flhLSsmzuSaE9MhXQM5L
YOmpB4pzIQsSbki/UJ0v4y0niYN34U3Z7Fcvje7dg/L7TgUXs93YoXa6PcY5DxFAv5FyF0q2+ILr
ayWS6piDWBtvB+Jb3p/79CGmzj2r37YyA4jFTF6YmYyR4rgkEksOt9fzeGt6anMIgJjKydsD1Lxx
HnhCttRRJu1WrVQxBHmlDyUYCgox4O6qUXG4/UGzuwfYEKBTGSAqpu9h5rE5zfYSb9Ov1D5qTbFe
payGDgpxobY/b0iEcJqCsBHLez2/Eguu61T2BLvSZNHg3mjHShK9Ca1siRaa42ZucdA6gHl71N2D
Jty1Kcp1qSyOYSrVSwgdUafBGDg1Wr3uIOeUndC0++mOyamIMMfoS4cqxwOoNOMDupJ9DdR+9u0p
nqtmoN4MHiSJQ2oYvLLX3+PElMK4HraWtmvVXbFNCcr6avEUbeKtsPZEaI4vndgZAWrs4gubk+dZ
FhyPqiLYhKOB7Afot8gr3piTgW1GzHey1atc1a2RgvWoPS4MeG4B0HQE+ArQToDPTq6LsuJHpgPc
t9QpixSDi55l754DTVCX6OA9C7oMhO8m3C8Ku3spCT/7xl5an7yxvN8MKS/349B3WnFQniQarb9E
DtQvsN9ZC2MdN9P0WYVXII44YeTHpxm6QXY6hvJF3o7RDlOtoGFZqIknaWHQoC9c1rpAq7z320Zn
3/JLoxMfqPb7pMzg3sJnf3x2doBykd2+JKvP9nA4PKXbLafeqZalPi5dFzMOEjgDgA+A/w6eNXFy
isM8cAKxjAWb/QJJSYs0rwaumm5JHnb8/smkXpmZnJiUd6OwgvoBsi1DZg6BjDml/EDtHVQgbs/l
XLYF0G54sqARBLnuNGR3oWgoDE0u2MhFkpEx9d48mGpBvFG/cbNwNMZjdzUwPG6whnMBARU8MpNX
JhzovI0Et7UTOXI1r8bA6tarF16Zn4nX0Qwk8iAqMT6n0360Fpl4oXDlxu724R2jcVa8Q1r8E3Rd
pq8Ku6dK57VSU5rjwvCUH6dhYnhy9gRfCBIw2rS2K945xYY6VSsuXvmeAVRrU50l9iPuVU8Vt2i6
SY3QM96Uc8Tr0IuOlBe2BN28Ft9Dl3qX2329Cv0n8FNErBptPbNwSNmgO6PUSrjNuvuQ7tNIbbaK
zQRPcqx6GkQoi2jfZaaQq6UPOjArO4n5oWAqUqBBjSKBlZyhW3gsFcNlEefyVoY237UPEGiwjRmt
ZbVYDVGjhHSQSwRZbznAUdgK8qnd2L2/y4WYoDEIxfaKegKbCfICvO7t+LegXGxtH4/Sj61ysYbj
g3oR5yiOj2K0LDW2gIb+R8iochXokLcMyPzwMdJRoPTS05e06348098LiJoUg0I4BAGm70bo9Y00
LiBjeHsJuSoHmq0Ld+aSjcnt1aQo7kPXorU3vInut2zDLp3p+W34axSTBwiiE72cuzhmIKvXkj3E
xZrHEFuE5BvnvHB//LirJjM22fJtnydCw4y2CJoFhdTiIl043jkkI4yaG+2GUU/Kvy3qNRoFBAYx
MJw3UKtfb464F/OyokMYrcraqJ0oIj0TdnrarooYiKOuggquRy8xVv3EhX7bhf+KHldAU/nJxMZp
EEMJFEsXBK/0gH41Ft0wd4nPjHjikiYcGCc7U/zw2W32Se8LWYOsAOHrw+1J/5FLmXzGZM6Bm+wT
OgnasdqfGBTK4AWG7Og+6jn5PpaWdKy/q6U/DiOKOP8Y9+QwBkI68F2F+eZzo/KIoEAxwA9WBa9V
76lApAECAiko31TxAOn4eBVKVvrOfDZQWEOIrdMfDFCE6dPtWVhcjUnoV3p+nUoQ+MHWSyMrrO8F
RvXe3OxBUWPoCq3q59bfhpgSaHOJWkht/P7+9if8jOyxEhLYGeDqQbgDxdXrjQgZMAgeZUJrl+LG
F5EjPiQHhVMrKJFnL4KTkM4SEhKtcgHaCmgZCYhyz/hPHWf00NRC8yeaXwTkclvCBSbX7kR+JSzi
bOau0vEdHAks4YRPs/89qmM8m4j4yIKI66DDAorHhF+Jlel2ZuSvQ+G1VA4Cd7o9Oz8TATAKCoSR
KYOTIAk3WSAOUWVJiVA49HBx+/fl0KlDB/rp3D8E3Gsn0qD0WReswUCbnYKClqi8FvUC8nUaCqDJ
EfoEMnr1oHVKI7yd7N2QcqRSqNFk9cybz9ghckDkFwSWZmrGpl+rQKr1VmigDWTn3ANZpYm7BFAS
4fvf2xMyXg8Xx+jHp0zmgwKkDGj+gbZpwNq5sCUhfQcwtxMvjHkaA0wNMZP7kQMFQxNSMFSA4dBn
PjrnIOcZAbedLhSCUcVqvOFqiKNXr32dGLdHObmdfhifOHmuPzR8WtK0XaUP6dmJTwO99hvLZzSm
MkRqIbk2eU1/WJu45AxNyRXVY3lDFHPEB79tIZtTa3Gxj6Exdntki/M6Oe5QuaK7VEAbZrKidbc0
ctpKIMwHwp1ArXD7W4LeLdJrfK/WdNsAbwFiBUYEV8p3wH/hCjF+0UsDi9VEObSRTcizGAHotKEW
AfQl87bEcDM7ypHSCFcFhHcA87y+1OqABikqoPh2wOtCpAqVFawUzsr7A5xIL/oqFbPAi8s47wvT
O7eWyDHTSBuCjQb43WvDQ5hL0EZG+xlXe86jWPet2bGoqEEvjSVc7PWvvd/Ej9DqDFYMLfVWTPVo
w4vSl3govkImbs1S4tNjBCzcfkhZ4JZo4Zz1QWrd/tK5g4xCODqZOFbklSnWuYtpL40cfKhfGjVe
Q48xU42TE/W2mWm67Htzj54GECTiiJWauKNN45QtyhkgBC001InU4ACWzkN8FPXgozUr0NxTuqBv
JcNfCWarxSvayFEqA7npMdSUFUQL4K/7BrXkYI5HeLojL79rukNShnU4Dt8lsZ9iHFmNUZW+3iGt
47qvUoswhktU4e9W//O9+y/3Mz38/ffLv/0Vf36HPmLhg0hu8se//U9dVsU58s/JH6QuPs/1H+nX
H6fqXPll5b+Xfx1/7P/+z3+7/iN+609b2rk6X/1Bh4JY1R/rz6K//yzrqLr9t3//Knz0+EOH1E+q
h/THT/xL/6Pv0f7TH/rj8/u7Hvrs87//8p7WSTV+nwt9wL/8+Verj//+y3h+//PHD30P5tYPRJi0
qv7AL1Os8B8Suqxw6BhoCYz//OUPsLO5f/49GJj/A48o7gPwJo7/YDvA4MVk/rM5+Jf+R3+uy3v0
eS7+9r8AAAD//w==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 dir="row">_xlchart.v5.7</cx:f>
        <cx:nf dir="row">_xlchart.v5.5</cx:nf>
      </cx:strDim>
      <cx:strDim type="cat">
        <cx:f dir="row">_xlchart.v5.6</cx:f>
        <cx:nf dir="row">_xlchart.v5.4</cx:nf>
      </cx:strDim>
    </cx:data>
  </cx:chartData>
  <cx:chart>
    <cx:title pos="t" align="ctr" overlay="0">
      <cx:tx>
        <cx:txData>
          <cx:v>MAP</cx:v>
        </cx:txData>
      </cx:tx>
      <cx:txPr>
        <a:bodyPr spcFirstLastPara="1" vertOverflow="ellipsis" horzOverflow="overflow" wrap="square" lIns="0" tIns="0" rIns="0" bIns="0" anchor="ctr" anchorCtr="1"/>
        <a:lstStyle/>
        <a:p>
          <a:pPr algn="ctr" rtl="0">
            <a:defRPr>
              <a:ln>
                <a:solidFill>
                  <a:schemeClr val="tx1"/>
                </a:solidFill>
              </a:ln>
              <a:solidFill>
                <a:schemeClr val="tx1"/>
              </a:solidFill>
            </a:defRPr>
          </a:pPr>
          <a:r>
            <a:rPr lang="en-US" sz="1400" b="0" i="0" u="none" strike="noStrike" baseline="0">
              <a:ln>
                <a:solidFill>
                  <a:schemeClr val="tx1"/>
                </a:solidFill>
              </a:ln>
              <a:solidFill>
                <a:schemeClr val="tx1"/>
              </a:solidFill>
              <a:latin typeface="Calibri" panose="020F0502020204030204"/>
            </a:rPr>
            <a:t>MAP</a:t>
          </a:r>
        </a:p>
      </cx:txPr>
    </cx:title>
    <cx:plotArea>
      <cx:plotAreaRegion>
        <cx:series layoutId="regionMap" uniqueId="{21E18AD1-EE42-4902-91FD-F61BCF7B3C9F}">
          <cx:spPr>
            <a:solidFill>
              <a:schemeClr val="accent1">
                <a:lumMod val="20000"/>
                <a:lumOff val="80000"/>
              </a:schemeClr>
            </a:solidFill>
          </cx:spPr>
          <cx:dataLabels>
            <cx:visibility seriesName="1" categoryName="0" value="1"/>
            <cx:separator>, </cx:separator>
            <cx:dataLabelHidden idx="0"/>
          </cx:dataLabels>
          <cx:dataId val="0"/>
          <cx:layoutPr>
            <cx:geography cultureLanguage="en-US" cultureRegion="IN" attribution="Powered by Bing">
              <cx:geoCache provider="{E9337A44-BEBE-4D9F-B70C-5C5E7DAFC167}">
                <cx:binary>pHzZkttGlvarOHQ9sHNFJjq6J2IAkKyFJalklbYbRLlUwr7vePr/g9xtkSj8xFgj27JdEPnhnDz7
kv98Gv7xlDw/Vr8MaZLV/3ga/vUqaJriH7/9Vj8Fz+lj/WsaPlV5nX9rfn3K09/yb9/Cp+ffvlaP
fZj5vzFCxW9PwWPVPA+v/vuf+Db/OT/mT49NmGf37XM1vnuu26SpLzxbffTLU95mzfxxH9/0r1f/
09ZN9ZiEj69+ec6asBnfj8Xzv16d/alXv/y2/K4XuL8keLWm/YrPGkz+qpgmQnNq/fnr1S9Jnvn/
fk65+FVYhCrOBZl/0f9gv35M8fn/1St9f6HHr1+r57r+5d//PvvoGQVnT8I6d/5kgpPP7/s/D98J
/O2cyf/9z8UPQPLiJyfncOnZX7xyH5vH3Xcmn3zy8tP/8H3x0Utn9ecxXn/91yvKTk5u/oZ/f+z/
w+b/fOT5sW7wYWn9SolFTcqVaUk+f1n//P0JZb9ajDJhcW2ZQgvx6pcsr5oAR4/PCIaPCpNaShJL
qVe/1Hn7/ZngvypBBH6uLUopZ/ovyX6bJ6OfZ3/x4t///0vWpm/zMGvqf73Sr34p/vxT83tqRYgC
tuZEcAia5niJ4unxHZQHf5j+l5/mqrGCnh3Vmyyzs8AOB6f/lBduFu9O2LKCZG0gyXOkyfdErGTH
jrGmdkh2fnhjJvbk5PR1Vd4aQtqX8cwNvPn5CWUDnXyScOA16o1d6usucb0h+gkQKThTlsVwIhY5
BymEiKRRjvQIQ+RGyReWPlU0OgQ53wCaubM8J2lpJqXEoZtyQU2qqnAYO58ds1pfl2HhaB04ceFe
5tkKiuKmEEqZ+EsRiN0pz5KOcJmnuTj6Q9e/b0avcBISKjdOan51GWoWrAVBgFIW5aYkEOUFlBqq
KPOTShzLnmlHqWRyBxF4d5dRVoRACcqkppwSYZoL8e5yVlAquThmfRm6vJPvW78PdlOhi7uxq8XG
KbE1BkpuKcq4YEKwBVWd9o1SMy2OpiAtc4xUpQ95n9PIHsLBD8FNrhM7lFUX2rrvyE0c+9VjW6VD
7Na5Vcud30uvtw0xVYnTqUI9tlFf+HsqGyOwpyCK3udDMzkhJ9G3oKz60A0z1n32Q8Xat93YW1dR
EcdyFw94uEEehUt5cWgmoRKSqKiAVTuXj7buifCnVhx5SIJdQ8vXIg59NzC0uCKTcgbPeJOK9kvh
NdNNUhu1XVaaHy+fKZ2VaiE6lqlhT+HzTBOne/4WZuGVZtOByYwb1GUDsYXV3EV6DO16jPYGKXey
aOzMItdBNW2p/BoTLE2hIsyyTIbfzuFFrojX8EkeRVzkDveL8T6j7+qqnnaiaZJjGAmXaFK6lhld
x0bF30g1mDcbTHh5FJoQbTF4AmZB2BZv0WgWpU3YyiOjcfnJbDPviij9ueui+CpkrN+NCYnv2nFq
D0bZFDvqhfSqHhLj+vKLvNBj+DS4MEU4hF4pyc65UXCr5r3OjVszHs3DaKnh90n23oZhennmgJFE
wTSZBMpM+DkMF7TmNWuN28p3lTfdDKr4asXGZHOTOEEUFHZPdQRxC+/83/8+hZISOEmYEUvxBaeH
nMZ95U/GraY3FU3s3vxyGeCFkZpp+wEgFk5knPyKxKw3bhm7T8ebrnJa65rIDVM4m54zrZFccq6l
1IKbFIb3nIN5omhr1ZZ123ScOjSUvwuj2ocVi9wo8uIrXyfB7m8Tdga5kI1aV1Vax8q6VW+S8jNl
Dzp+qPnDZZAXJndB10Iy+jjwuy43rVuffOmzR0mv++T+MsTKASF4Y4wQScE8tTggws06NkQYHA1j
ciJfOxZrncG/73i3v4y0ok1nSItD6usoo2wKgmNLvX0u9aENh4+XIVbkYI5ETfh5rRlhCxte6o4N
aRkFx75og0M3ldc69utd5pu3sVeMd3UQkg2/sUYVnL02YTbhFtWCqi4Z26YsGkD61aEc+8+Vqd5e
pmoLYiFqXeWPZV4CohqrwOaq8u1CboWUs6YvVEgpvD5skCURfy9A6OS1VeG1wRGK6vndjTYOI9x5
AzHIrFtd/t5ovmH41kRPSYX0AJke0+bC+LRkLFnCAemzO+KzWeqM/j6s/Z85oh84SxGnhRWpTvbB
0Yyrg+hpZwdjOmyAvEg2JJ8jS9ge5DyamAvHTRKvCmUHEPrGzHa5sNsxedNF40GntlFuBWOrp3WC
thD0NI7VFOZjcEz99MDa9IZW5GsajHZucdeLqF3VhSN7tWH0vnveF1JygruIAelodkbsAbcK3pGy
OdRW6/rlTRHZAWOfunJ0Y1/alFZ22LZOGt8GybMfXKW154TGl766Q8mj74Q9+c2d33d2n+8iM96n
VnyouTwMeeNm2repceVX409YutMTmk/wJGlqiCp1mpDgWPTBniKmAAvdweC2TB8vK+yaGTpFWgh2
LxuzlSNkIWjvK1K8Lqfgq1999MOA2UZbO5fR2KyaLw5FaWJZ2iRMzwn1KWGd1Rq9mnhw7GRoT/oK
FSWr/kKnyp7G9jPv9HsfCelQfjIiN5W2l9xHRWYH1ejmk3Lb7Cbq7s1odLjybK32vkw2dGPFjSl1
8oILzntRG5BKW7D8eWLtCQLM1+1AAkdM45ZbXrOVmiAQUEi9kFMuFCMkg0mLlgbHJE8qt5XCtFsh
0uvLLF+zXKcoC46PnRl4jRygBuFj3VZ3vfGlGcVNytINzq2SwxiESaLeZy7j8SipZYzkODjG5H1Q
5G7Hpg2EtbPRfyGgZnIuPCGJpr7qQEpjJHZsVbau7n8mjlE4C0a4sARhfHEqbd6MUxVOwdGj9/7I
r3JSOgYvNtLuVVLkHKojKUZwtiAlD4uMF40HEwzRN7oPxfSlLzZyk1UMk6NmyYjJqDU/PzEizMyJ
GUZmcIyyO2/iTlwfIlluOMaXaRiciT5BWfCL8wkUlkF4HFhG7LQRzK1NP7iePL/YhRG7M3nxqQh7
p/blZ1k36c7n1bDxFmtW7PQlFkI+SJ97goHUaagNu0yE5Y5DyO1wHKStDX9H8n6rSLOKqQgycFQu
UABeRFNeOJIybnGE1+nY2V0+2HoSjmBvxnc/ocEnQOz8HOVgtlWnZpPUtbbBHyXqQnBS09hvcHHV
VJwALUL4aM5aukEHx9z6vekKe9CtI/mNLordZYpWJVMJTr7nqkgNzymCb7N4j0LKMTMe/EjtqvHB
CLcCgFVqNEWKRRQOiC5komUl7ysjCo8R+6b8yY6j15ZOXNEEG06Nrlo+jSKxnKsAqCWfkzO0maGq
OgyPHTftcmxcnR7K/i77Iw5Q/siuBodE9mS5JNvXVmgbG8e2wk2NqppECwJRMWoh5/Bxn0ShGmZC
rYeGPwTIv7ZMyVref4axEA1WkSYbJDBMYRwQBasbcwx3xb4Zk6uxrA9G8tXQbENMVviqqYQtpiix
oOqwMC2tYj0CVT88aq+/j0rpUmIG9t8WRVQTINnMtIREKeuceZ5qG6PO0vDotXKP1Njg8a7yyg0R
WaXkBGVhK1rTiJqBZ+Ex8BK7VaVtoUp3mZA1CFShqElM/APfdU5IXnbBQKwmPE76rs2qvd+ZGwgr
CoVEFdV1E3Vi9EoWMmB1QeI3WR0eK/IhZHf9kL8L2B0nyUZhcU2eYRoYt9Byo9Dgc0pC7tVBUkrI
s/ks0ndG/9AkW2HeSlKCZssPjIXO5DW6H1EiwqMIpvbGj3nptLkoDijp36SF+hhZdXxPdHnfR/FW
+rVF34KPzURKo+2AXeu3Vvchkp8b69tlYaDzdyzi7DP6FtIw6ZAOQ22GR+O2puZBXpmjPXW250c2
f07H0lb0INreRuql0i3mrgnKKXNnBpwEHg3jfRv0PDzGbWKP2a6UH8OU2Fb8dJnKVRyEz8oSHC00
tYjVRdHqmAQSQdQnc3jsu50o3xPy7idA0OiRlCPC0GrByXwQZiRmp8jVlYgPoUPVbbIlEquUnIAs
OGZm1Aj4pOAQR6vfyTp8Z1ZstOsq5k44CO38DE0WYhf4XkbVAk7FwkhLBsOqgsSu/cI1m5ukzNyQ
bYnCSpCEDoHFLcm+F50W5nUQomwrBb9R0cBGRM2i3jHD1hVDZaft7WWy1hzxGdrCctDR88o2AtpU
uepjalR2ldzTyUaDKahv24jbxfDQ5zC/aufHvj2OYoOzq3YFXTTCkUAwvixNZUMRe1TBRg4+6gUM
zROnHXttV6QTbkUtz05KPrnVGPeH3CvqDWFdNS0n8LNZONE8q2S0oTO7DWu021DZnvGwWYb9Hs8s
jYsg5tyuVkwwuTjUKQ20QdpqNtCNbRhvyi6ElN5F6acQ7s2qPqoHml8jKnLRT9tIamadfoFNCWYx
0EdkllyIbktMFMWCNjx+GPPaDsLcTrrAyeNbNfA9Vz+Rp2lxAjcr7glD8yjy06QCHBkSW6r7pHqe
og+XxXbt0E4xFoGqL4xBsQEYRXeT549hez/KDa6tqeEpxMJSaiMIyrKbIVzB7jK2K40rPT7XdEP8
V+NEQRVOx4LSM7Hgl+fRjusR8l8HrYOQ2M79d35B3Kg1vrZBcSTZ5DlZd93E8evLXFyHZpBLZs1R
0BK66BNO89mlp4XPr80pDW2rbwc3pIU+KJJ0tu+V1QH1PXrkVd0fzDT1N/i86neR16ATqNEUVHrB
6MhIwpJQAvrZfW6O+T5uS3fq+Nc0rO44DoAb0/VcNuQF2SXGoeuvw4xstJhWBerkJRY1PdJUlR+K
ITyW9M6qKpvU95vNslU9FMJUWs2Zz7JQrWUdd0mTI4CqaOxknmVeS9PPdm0yyeu4aIVdjeMtkYV4
unzOq6IsEBUKVP4RsS/8sdmLNO8SADdFQm5oJw4RpZOjM7NzlS+1G5bDuFFDWz9WiYY7UbDq5HtZ
88QMtMXYRUlbwqxL464tH+LuivFd3jR7argW6pGt/uDFYhfSZIeq0q77fJnomagXVk8KFE3VHN5j
1ujMDPWN9lqzm7OUyLtTjXDRntpQ3VWhOYFYCI2OQtOseqQoJP8wFaUzkTtulhvZ1qrU/ABZlr2q
ICBMBQAx0uITotMo/n1QrZ3W4X0XPiXJhqyshVUQTi21KbmmbOmoPE9Uo1WApvRmGkc7SW5QbQ7S
Da+7KpImgimCoQyBnt756XR00qVnQiQHPdoY43KU/JLIzKXhtt6tkqQYBi7Q+ULdkJ1j0SSqxmQA
VjRoJwyZ0+TfCjbuZL9lylYFQiElZjgwmPSFoll9UjRFDVOeJ7U9eF+Dcc/avZa3U+I515YuHDTb
wiazhel4iLDMrNv349fLgr/1EvPzE8XLGgVnQqF4UfQYVKHThDdT+MdljFWhRJVoLgJgAI8uMFJd
BAQjHOHRQngm9dUQUSco3/rBXhV7b9pAW6foB9pCWHwvnmRZIU+XAcYkKjetqV0E95dJWrUXJyQt
Q4pMJHGY4OwaVjqm98UvfkqTTxAWFklxjDflNZiWtU5jvvNTbxcE0z7pBsf6UE3+hnX6fggvLOAJ
3sI8tYOKqsHrUGOLPIcNb+K4tKP6TR5ez62gNrwphjy2JXkXyfQgeesGeWP7kMh4a+Rng7dLoxKb
tI/CFJQHSeRE6t7zYvvy6a2KiEaDXggMWKEudS7002RYgUpGWMmw/Va3arqeTPkpG3i+ETOtGpMT
oIXkl30ph8QEU4f4kaaxg9lvO0hT2+vqDZK2kBZST71KYEYOSNkkr0qW36B1gzEHN8sfL/Nu9XRO
SFpIvs6ytuBND4Mx+b0dms9xWG3J/tb5LGR/FGmfVy0wJvWQBnyX1X/QON1dJmQLZCHwmBFWPCAQ
M41Dib1vmDjYDOLWT0VaqB4jrtB6cf4kEnUqBghaSpNDn022kX4byXBswg1BWyfmB9Di+LmfBZbw
wTFVmrcpf9aj3hmV3hCyVT+sEXtjdFZI9j2KO3EWRdOrfGQIvgdfKkxxcWVj8ju3Iyp3VRLSW+3T
aMMwrVP2A3Ohq3lSYnxUArPtHgkdd5C4Yig2QFY9FKYcMeJsIsRYGoSC+AEy+wlZRf4tTrhtdlci
fO6IU5n7ISPXf1/yJIPDx+i7aVpLqciaqI2swUKtP8jIocwN4RZe1B/qOE82oL43YZZmHQ1EITEA
j+LychqubuOqFZiJxEjSdFVb1NZwWnGyq4P8kBcHq9nPSWQf17u4G1013UvV/t604qYmjRMbJLan
Zjxcpn9NK6TANDmmsjBKLhfqzXQ3WXmMdwrDwUUoR7NvWWPYQ7u7jLNmqiRmvCWm1ud5xoVS9NFY
NINOomPivxv9b2iCXf7+Nak5/f6FKYwCD5UnI42OeYbJHtPmNLZj/2Mxtk4FB5nF7mW81Qwcs90Y
z6SUoFOwAAxiKcqpmQmy+nJflbHYT7HJ7WjI1ZVfsNiuE8t3SjO27MIf0k+jhRndyy+xpo/zfBtG
w1B2NPXSbKq4yaUJoqn/gfnEQSvMMD9cxlg7OFNLas2bJDAz8/MTOxNnU9tMLI+OWZI+1Mj2bYyH
FT9hzGCSTc5QRyCYLT4HKcNyHPMxi45lnQmnJUHnEEwDuV1RPNVFB2dtmcNP2Bm0ZE2N0APbMMuG
G+rC1UjyMTqO5M6vHzqZOHH+mXqpk6Z3o5VvkDifxVL51Ty5zZDNCLLc2ggTCz2KoI2OOlIfCm6z
9nPErobsKhy8t7R4i/xzQzpWEU3BmOAYIUWqds7UnJMwMRIzOnb1DjFPrjPkLWPj5MJHyVTZfjl8
KqXeX5YX+lITBeHYfMDGAXqZaGqdw9aySItg8NGoeFJ7kbhleksTp/3De0aFZqCONRzL8SB6B5sI
XXwzmbUTYLzF3yzHv5RcvAhyOgvT2+D3sjzVY5gwKfwyOFrjsSUuzTYEaKU0DACsx5gaxM4jzueU
jgEpOTYgMATUI+VoQne6MirvrTmWmKR+6IfnMSucviodbnivx9bckKhVRqMzSamF9iFfriSUhTLH
YKqDI3yN7ceV3aMj39HKaXaN+Iy+4gbey4gDK2CII2C/KcrRckFuooqswtZXcCxV7YTdl7oYnK5/
Ssx9kEYbbmkNS2LlSM3dcLjmRTEjKYw0yH2MgfCu2LH09+m9oSaMQtup+Nv1Q4G2KyZDMZaGAajl
CJTVBiqIcwQAhvgWRwiikhsahxui8lIVBfruGEtijMHULO1bShsjnFKUgpoQ7ZH0oRwix3oczUcj
e2YfrX4jI16RDMBJlM7g1ee+8rlgVikbZD2iZ5H3Cboihsu9j8Lbs/ha5xYCqq8bKs/wfee2bSbv
B978/MRHGJhICbMaaT41k33hUacr5HUSqIOm3QeOuWF/+DY1X4zrJGzsrYrGSr3yHH0hl1Wgh16P
KJsYgXGl9GDnk7f3VHFThzdR7N1ZrdzVhb7y+mbPSO4WnXSQA2xox0pAgNeYG0TYVcIC7YvlMuLp
XM6VFdMarlnDHEG+jNGHMQkPdVI7nH8eW9/u+JbvfBkEQCktC9PaqJcirlwEIl5KqG/lCcycGdva
6my0cNDn3hLhlaIExugx7DgvJKC+uJRhlGtDOSaYdp/Gr+QQELcIRicWgRMIao+p/SCvzcPUXWWG
ndcbzc4VcwAzi+K7wgw3BHoW+BMBmw1EOfohqlbqiQ61nUTvq+rZit5G0dOGLM+WZSHLZ1CLmEqr
VmijB1TZP0bjcy5fh2lum/47NR2EeePpfZ5/3MBc0Z9TzGWVRUyKFmimQF/j2q5fB/IqzG8j7zD8
0VTvAils/C0sVNAOG8BrxKKFhKoLip5Ishd89b0K7B6gOkFyFN0zKR/j55pwx49bRzfvhfb3qbGV
7L9MOTCdiNVfHCU2JJEMnB+ml9OqHQfkx0O1mwu7nrawkDs5LNswgyst8nOkReyq43pi/lxHS6fW
wRajUX/MKrZDysUt7Mw6uZE4I7kNiuAtY+khsN554/C3B3zwDvOcEjZRoKffzcaJ6A61N0VkprYz
DOpURl/YnsKAiMmjfMPLrKoochKC6WkYY6zbnHN29OopSOkYYpU2dwRvrpLijZ+ilXtVChHbQn+g
Atu1ynOVSHdzl5Al8TGIpl3FvI2EbMXlge4f77Lgvcm6iLc5+nIZSoZFZtme9RiryjZNZU9takdB
6GxWt9ds4SnoIuS1sJY1p/OwwTR+sArt9pna6/75stqskmahVS44xuiQtZyzuS5MiSUSC+o60atK
H3hruU1julpUz5F2J8GdqCVXl0FXolmkRmjvYPMLoeay45tnXWuSgKL2kmBNoiuE4aSctxtebE03
T1EWzoTlhq/LHsUXZiSHJmBXbXnPexQetuYAVoEoDDc2k9E9J/PzE7VIB9m1XmtAPFBI22Gcrzjk
Un0TUMA9rX29EeWtcg9VBzHnAibqPedwzSR1X+YCW1QjJmSm+zFv3cvns0rQvHmI8Fhi42MhenFb
Y5LSgA1PS8vh8o6SfGf4N5vVxbU4g83dsP8ALTjXjkY2DTMQDeRRpcGuDJgTDd01ugQurTvTDqdh
T6zoCWWHz/83IhfiMXDpV83sh83pKpr2ZfK2yCOb+uOGGK4eF/IqlKTQBxZygaML7Ap6EpsziKcc
LOvwdNpdpmQlRMb2BjYR5+TJRFJzLhA8qfoEqyLYfGCZiyaph0jZpJ+SJtwXaDerYcPVzse/DCuw
LUJxbvhNLZNxnpQxfozNgajZjSZGYq+av99Jwe7/CcRCMEaDdxHWOMPj2LyLusGt/cRm49Yq+qqc
n6AsjobLjDAjxyZA/y0HCUrdY51jKh4vH8/8LZfYtQhMCgS7uHEAtAyssuOk3JXDbTy8HqLWKaIN
UdiiaCEKqZWhIYyx8mNb1Hc6Gm/y4HkoP7KoeneZqFUg3KOCKitmhshydL6NjY42BNpTktEV5Qc6
8ruauINfbQQCq8J2ArRwUBjjqqQ/p5s1LRCb0zkDtOQXLyvlhldaPSfsp2IMypo3RWdFPjHjVVpQ
K4txTrgXwBn5TYwu4fsmQltN5MG3y+xbVdkTrJnqEyyKwdFhijAXokQ9vekzjxzSUb9pFH2uahUe
snT8wyRTvqG5q6eGW2807BFqrcvKNa1ZKoIWQwiKNPlO+dgVyTPv90xIrP4H0fAzps9COUKZ2P0X
y5m/eiKjKCXgEoVaq8xjOHus8G3I/JqEoHKtkavieiD8xzkvp8orVFEkf476QYcbfr9txbdAFooV
xjrt9DxlE9ObRlbYgb0z8637QdZcxbw4gUofSjgIjM4p8YoSs/kWah214uXvtCtLWxpRvpGArvRu
BIZ6f8AshC/yW9GM2QCva1n5VRaVHLN2yZekitJ9klgRporp6PrV1O4GqzV3HouJ23lG4Gamae66
KU7tPjH5FQ1CC8Hv5N/g6pjN1ZU5jlnazdPXnIX5REcGn5l/DgFVzMnNHlMDzW7wcVEFl1da3LTe
LbdiB9les1njWj9tDG1xoTRWxBYcoqWXWFaIjla9w6K1HvfZw2X9X7M1qNT9BbCgjUtcZBNOqDIh
4LnFiKHeVSLb4XqnFOWd4I2Ywg3NXw215vhUUxjtudJ7zs1+RMvOHxENy6KwdkVr5G7ak9w2sj7e
xayK7bL1MyfTSOqKJi8+VzLfqjKvshWWABGf+G4Vzt8hiXqzDTwG70S/YHfSiio7iP+4zNk1y4pq
PdYzMWSstFzoUObjJhDmxWgCKpewm5LXroHMP/uCiQW/3miPf68+vpDRE7QFV6mVmyTjsD0hI3vl
OWQcESmP92gC7bqm2BvVl5SPCMranWb19WVSV82FxF0uqMbibgO9INWiYRFkAjYp6w6VdoafMd84
q7++f0Gc143QDQPfP3ipS1luT+FWcDybzRf8O4FY6IExTMaoengIUfb7mIV7Rm/rsb2KyPucf5CD
vRm8rmreCeL8/MSqNLKPDD6BqEg8JYOhbSuIXdz45NZj8BzR/eUjWpX4E7SFb0qJwXQ/QRojDC9P
ZfVmdhqtX/1EYQY+XZi4GQIX4ZDlSVHdkej79kL8WEZ/RNHNz2yEwGugKGzi0kRcmre8ZQeOIW6r
ESZrCly04N5n2i3r98PWrROrKoVMCQPhcxkYgcP5AbUYo0gCgkJXErW3TZ47Ufp+MjGw25h2ooSt
eY/rFAKUKML2MKZ6qzi8dmQo5KF7y2H4BVkcGTVLEeY9snnJviWYdEITpQX0ZblYsVL4dhwVohb0
1ZbWmPM0JFkOkKpDS43XdtEekoi7KFq4eZDbfbZhK1YUDYDI1TCNAg+wDJIwNjIqj6IrjRE4J/Ki
N4LAozJcIzhaH6QMb1py06ittu2svgv1xqQrtvIxUM9wVd3CQlWGWZWtWUbHykLtzjSN93UY3zVG
6bkZUcnfTxVgrDDSjoFQ3B8iF4WRXMRDIob4+1xGghZlQe96fX/54FbMxxkGO5dOGWVYAvCi6Nig
QTkK7yZWox0Md337oQq1exlsVUrmPgVuS0MzZNml9HrEcNzvoqOYvvfx08YupQj2zCPJPif9o1H6
OfJ78/ky7ooKYJ72B+7i2Bqhk0kbRXQ0Gkf4d0Q/1lsXiqxBgCwTpgSFixeZSI4ci1hJHx2tXt/5
XnOLink3bIxCz++5FD9cEIqFAzRVsDG3oKM2u5ZYPkAUw5TOc662NsjX5BvLBVh4teb58aXdHWgt
sSCpouMcJeKKhnBvYgIz895dPo81oTuFWXjJmmceEjdMP4QJrq9J9kxfs6uwSl0RfbqMtCZxp0gL
74iyW8mrEQSpcW90VWYnhHwaZIlmH7UzvUv4319pFLi97QcL5zc68ceZQBeBEBEdufUo1Z0Z7roy
sLFo838jbLaPJzCWGpsa0WJ09Om16HFzkpEf52JP/CEuKzspqg17uyrfP8hatkqijstGeRzyPaFL
q7zaqec7Htv022W61twl+IdGIhaXUI5bDuJNsbTizPAwGZNhQkulnxln16SvXkd581R2+448V88y
QElwysnWxS6r4oLJBsyg4jo0DB2cc7XyusqruYFJNY0hv7rIXJNmWMOPErtQWFabcIfT02WCtyAX
9SBctOVNfQrIntI3SYtYJMPljBFu8qjra5EUu8DPf8Lmz/Mb/6FyYUZwX2dWdCyOj7EZOUVg+vsq
5bmd99SwqyC5Svsu3oBcFR9Ec3Oijrtsln3FYsKFsdU8RMySXYs2e4TyZG1uNBJWQbCDPS9H4WK5
5d1og1EXWFRBG0a0j5jZDNqHzbbl6mkh7Zz3n3BhkrnQ7qQIIlyKi4wv7JkTj1guI394BbJOjDWy
K+ZtRADr2nCCt1Dz2MiDLCuBV4TRvV/29lTc6OmOhvuO1TviMTvl13HyudjKr1d5+QN4uVZnGSXB
RQ4cBWt6nQnsKJp6h+b/28vCv46C0cLZZULfFuzUTerV4WBi9gb1cJXfVEmFq6cOl0HWvCauaiTz
phJc53JxHtf3qbBJARJJeoyr5LYT3uNliDU65oE6FFtx7Qlu0D63GyYLelRdABFjRn7MHoX1gFv5
fgIDFyhhpwBv/KJZnck0b2UYIuJtbgxs+qVjZUeovl9GWYsAMG/8Fwo9p0T7He6qMX3Y+eo+49Nu
aHCzXHojDbnhUL6vCi6DmVOkha01h8TDbeMNHGXgV9dGIlN7wCDZVdMGw64Ki8r1eaPuiYEbFUuR
mm8jltzXff9Z9SqwDX8aDjn1Q7sQOneDMSxtMrWTPQQE1ypX+qM2fazZ59isr7lvXZdRiP2+MAkO
amjaY4PRfVzdiUSo8+utW1ZWxQHx7Twmj37/cmbE+3+kXVmP3LbS/UUCtC+vknqZnmmNZ+yxE78I
XrVQFClq16//Dufiy+1mCy3ENw9BAgOuJlWs9dQpboGKBvXnp6UsI6/qdojcC2/LWb2jh25uEOO1
yF8x4gzs3/W3stIF+VgGmLNT7QF3PgXWHPk2lXMg7m42yzez+mjaEvUMlJd4yd3ys1E20eB+sOrv
fZnHy8ge2jEBLzL1XwCq3+vmW6aZkVPvuirRwHMWQqn39zVsrVxrySAWJMVolSOmuP7ZtATDhJ4j
Gnf5YznSl2IAundhD05exvq8PM1lfu4oMOJ1kwfhkINGmfWHpm1D5hWx6VmnuTB3aTPrG9Z29bNd
/DDlFRPLLXnrALLt9lM0lTwsTq2dHu8ff0uI/PPLwG0qA6uygNluqyLSPjfTr9rfqJ6sGjxMJgOt
LemK1IHJppkb6ItAbDi9lkEZ6fqGuVs1EhcClDPkbdPOWgEBYxWD+hTqZZofSfb5/k2tZQnmhRT5
Ky5uipUDVhuUSLYn/6EeTuN0AqdDlZTdhkKu+fRLOUqOIAw/gDLBEJlO4mnxBPQ1CEGFFqBv8BMa
eP9Ua4Vr4IFBDADYER6A+nX6xcfagwZahlDIMpdo9DA/O1EAnl7bNi6F8Ygkf9C2EgZpDG6MxYVY
5ZuxVDPYMqJgIvKdDxpLGwFtyJcpMnIvbK0gcicj7I1mC1u/+hUv5CpfsRgLvyKyiGGlzzqQTziY
gYE4J9gJRNT373ZVFias5RCPpH9UnNfcYtJkdvAlB+9UdSQNiYGp/Go4tmmBgu8W/a+8spsrvRCn
eLDSc4rBFlDQIPuGvhKIBt4Y3fD6qxEgBiFAbQhsJ3Y9KEY+ENR22ITZBDOd3Mjg+WnxI2P5lmLi
moLFJesOnGqfQZpbi/LtT+7zH9mqH6uXhg7TCNlj9SGd22NntxGQQCH3fwXFn1S7Lg5qKh8vHzTB
uIeZDw1ZENKSih16wGZfarLQP8DlYkcHuJTkxBM6rYoLso2cCTaiEPXInSYyORiH9Wmjl7KqjBcy
FG+y9GAXpKMBQ6/3Ydf50Uy/uaKMR9DSo913/0utquKFMPnnF7YSz2FmINIun6jHvxhasUsd76ce
uPF9MevGC9PP4FQBy4DuK6/Z7ZusywVG0rglwtmpnnnqPHJ6Ghh70MiS8PrEg4h+3xArv/3NS/Ml
4ZukEAWc4fp4U6/XHl0gtknbmJVeRPkbOLa64dPEq9AaWGihBXhYmi3M3aorRZcABWbklRgnuxas
IYApF2zZwFYF6kVeMU0PY6q3h/vn25KiHC81MOcsTCkFfLWR5vE5TgnM130pqzoCJIikScXuArWT
CNRnX00CjscDZ22/CyTZ9LLRi5ff/+ZDXchQ9NBuMN1AJyQpVpmbsjbvREulw8nNeTRhJul/PJKi
jh3qbK7b4khWevLHb0ZMyNbI6/qJQKSFTjOqu6585hcvi/STk1szROhYZ2L9dkBU1n0qa/oHKiAL
8cDToaft+Yqiza7tFeMIX1J1C6AKD3Nu7/7957+UoCiZmZUWMc0W2YL3g7VAPKTPTbMZ3aypMhCj
QFEBIwPuZcVdacWkVdoIdy/aEyaRpyz2SxKjtRvbyMbmaKrOBj1qutjX2SutkzoVGzqxZncx4obm
EGhIQZQjf+HFB5vJMmDLCz6YDQUHgz34x3p717tOXBduvDjk7Q/u9UKeqvJV0AUdhTyN+g+YXY+s
np81Nm/kDWujNBjds2xMKYNzCD2v63M1WVVUdELi0A88Ft45GOeQNycU1cAEOIBIMfdDivzNqmNt
Aj35p35r94A8ifq4L3+BoqNFqfOhnvEL/PpzL5z9QoPIL7c4eVc16OKcip4yUpDJ6yDFdfaFF/r6
hl/eOoXi+y2+CMAM5D2KBNP/8JGjVm/o4PoZgEkDbYaDIoeig4M5aA7pkOL6qfU9z1w/yrmxxH+i
eP8VoiheCVaGOpWDuSgIFY158p0fXVpvqN36bf1XiGJhidPW1rjIGLfgxzTzYz4Zx03E+aqUd5QY
6BnBhyBTtIs36w9NyXwdsR9zG7B+9KDQaweQWy6aRvf3b23VPGCoXi7uAHzdV54RNxifsxKicsPd
eX9pMwkndnTGbGf/0d0BcAVlluv5VErfKmcOylqL7FHrUZ19lbDzlm4Uvdf8k0R1/b8Q5VFadufA
eSHyC8zCDY1lxLa5cfb2lk1rcINZW4jc1ftz5JpClG/khMD1pyo8X2AdmA7VdjUDBciujDBBk+81
g4i4Dmy0TIqRblRm1gaXLUxK/yNVcSt2TvnSCbSfllaczHaJXEM/zAaorVi9W4bgwZuH2PxmD8F+
KoKfmA5JPCd7cssPCylPlvYi0UqSUea+Mq3qLWZg0W8A/tRQ69eAAjTmEvgIu1F9I95B2Fnko2P6
v0lRDu9UbTs7TQCPpiPXQ6c0eHPnrSr5qh4BZ/C+mxJjsIqQMat1ikiXPDHTj8H+mOqgXgvmaBk2
FHb9zv5fEJaWXStQyjAkNGta+V4rJ4N90r0uxJLBP7GO/5wHsJRrMUgi9bIdcB4eTLGZBUfXJnG1
STEs1f3GJ16IUbyV3ZaaBL6AHSE192jIfsDYfFAWUd+d5cAgZj7+wH2BVhJ8D2ArwCir4r5oSkpd
I3jvuZ5MrwbFmf5A3S4lKM6Lj2PeLDrMVj5+zJdf83Dui63a9ZoSYHpELszDOA7avddfx2Sc+CC7
RjBal8ec2UfMWZdOvqEDax8H2ExMPyNwl+QO11I0zWuznpTkqWjnEDzUOwIEALoZhlZHWrOEZbnx
cdaMoyO3WMpZXM+x5bEv/JiFaV9rSTuC+Z++COt+Tn9mS+FFfjP4EQ+wWsBMjT+xyMB1YR+JHMcB
V/m10HSqAn8YKXmy7b94vYczPWifnTwqBD/cN0Sr93khSdEMZ6zFVGeCPKXDuJczqHm6F/4A+grY
vKAZs6NubWnjukykX5hEw4C+SoIzNKPJrGUkT30DzDQas+zAO6t6WAKCnVRk0ndI3ncFKd2NKvpq
rQO0Nf9IVizizNKJ16AXfZrFjBFfIwOieD73vYHVghHQYXloYpOTKL8D2b3h79aeB4ITWcMEMRQG
168/aV1hNNZkDsGWA/Jlquf5wZ7JX8XsZhvGePWQmLsLQLSClcTAQl5LmpvcZ1WBSNUa+Y6lCLnz
aCBs73xvLfdx4J/pGMSt//O+Iq29kwupKoWEOaf+QG2Ersw4591jzTUgjT9O2QlAzY2rXPNrl6IU
P0BHE2SYsotAARlpAWlrxLktMjQF3+6f6X3ZqeoKLiUprkDDmXQi0VmChXVR7ZoCAKOJ/gLAjaSo
UHnDnuhVaM/oQ6bjXz09lNOJjd8WNiTj1lOVT/HmxwBHA9oD8KsA9nD9XXsvo17OULp1BY+x32qi
fH//vGs6ik0j/0hQLrZAawxkMpAAztG4J94OF7uZGKzrJ+YA0SZErHkzxKSnHmLKYkIMnTuHChPp
TMcwEWLONI3HZQiZNZlh1/ePWrU1sr2qpBeilUfoC6Ng6YJMQVR7A/Y7m8KACpDHd9HoblLzyA9y
+8H+e1DFV/kedRDKI67OgzfgVyM3K/ZdS7C70NQPrX0YJxBaBvpzV2ob/n5VVTBsic6ppQPbrfhi
Iy09M3MktCv75qe/s2zjYay+wIu/XzExvMBWGiKAiMP+Gy7Es1cfnJztwA69cZB1QXKVJdCe6Lwr
jrCcSTBVMyrutsl2U7VgYZ1xWOq9Bjz+fd1fVQ1EYGCMkmxxKt7DsUtElhJ911E9ko1cbN/eFa2/
aywnFlsjIKsv7UKaooi51RI0KHGBWnBOfSA/wKXvfr1/ohs+BvRBPBBtgdcPDh74EkUL6kH3xZgv
LDE7H/zVvZyIekiL4kjMM82WaOiwsc1Hh9AFQYv2bPfTY0utxx7UtPd/ierwZUMGE4/4B4ga1PwV
y0XavMttt5EbAI8mRwEoBQVfQPwTF5NkiuhfTfQ37su86bJJoWgZgqkFxUu5N+7aXJZLZyyt2TeJ
YP5xyABEfmnoFy99DoyotTHrV3bHYv6YmWTDPanf9l2wj+kebI4GJFpNp/2ZFaZl1E1i2PXvzst2
pTOCiKGsNm51TQ5GpQBQ+k8rQ2r0RWQ6kpQMIPPgCSHY/GRXwKu5n9PKcTfkqC9DngeG2vaBUAIQ
VsXll5VeTo3FmgR0yTuK1as+KHidsQDb2CfL+XD/s6mW610YkKIuVuSBS0ylicuKPtUKDVvHOyCJ
XhDV14fM74L4vpS1IwFuFaD8AD4JNNmur451YOr3gkIk3AJ5gIl9BcahKbPz0L6N+ryhDyvvEBoo
txthBhkrvNSV6jiyFoxBWWNH2EPfhloQ+qe5r0PSPTsHunP513R5qgtsLfG+lpgX/Ldnxcipjkdg
ILeEN5A3fqEmuj6yGewnPKlkRTn7qltZZM0PYIKPg8LasNe3n+9amGLXesJQfeOEJ3XnhIVwwnFz
5vJW7VEzx3IZ2fLC/Jw6+KgJIP+8wSfJHAV7djIe7Yfml3NEGzsiURayITTyU+NtHExqxKUvR6oC
qbJMD64XjEWa17dIfHe0hAmphl7tJiy3IBWSzTaV3dmX+x9s/YD/FaX4vF5zUTPzHJLwuC2L2Pde
SbU1xrslQ1EKTZSaQHuqSuqxdttw4EV1xpyAH7tYPPD5/nluH9v11Sk6Qf1qpFwPSEKzBgjvh6aC
AvqPusUi7BP732QpD1uAh7hGPZMkOlZk7J3pc/c9Y35U0a0NgDdshKpCKNbXmRaXlxSS3PLIlmhC
EzEAeX44W/nHPBcx1z6igTRWz2OWvm+u3//BSeFVfbAdoYGkzi0FHZZU2wFu1RgxEou1umU77vU5
B3wkjTv2dl+aDOhU9UeiZsqatyy9KKEEqPIXd9JJlVTNGSs/e35A6a1zjho5p+2Lrf+8L271di/l
KQGmV5lspg7kkVAL9V0dP7/+4OGyo/utgd+VOAHlpP8eTW3CmQuIYwWpKngcrPJ8pPnvqQNMZQap
0D4TPLTaLgyw7olPw7+3zLKShX228gMiH1Jsiph9a7FolYhJi4swsxMfSx5E/QMkBBv3ufbeL0Up
7yInjWcLBlHT8mUpo8VIge8b9il7LKC+ZD5YXpwtY6iZHFQSTVSke7edwhbJ7f1f8o75udGki0Mr
7yZP7aV3XAbL89Ak426I0XLo4nHXv9bP+bP5d3YeP3S7pQpBx0B4GNVThP7R/R+xqs0Xv0HRZt8m
TWZhCXZiZ3/Bfyx/eWmiTVH/if7Q6w0Yz5YsRZPTCtHZ6PMq8bJDnXPsXA9tbQ/aBPrT9fbOoG+c
7aZmIQ2ThRoTdoWCWgoAjGutQvyGgqTXV8mi7Zc92CAn7TsF/zpdjsbyqvU/rdOwnAv3M+1pvIjd
3O/dzSEHNfWVPwL7QjFCb4HuGjHP9Y9odVHMpYsbpsBiWYfpkf5FMdiQhs3PZQqzrc7ATU3hXZ6c
38TgAYgDLMVnCk0j1OsqmmBMyjKwqyGYsrAujaKLsnIw+nh0vaYLvaFnv2mZAdKPqbGqBsef13y+
r1xr7s5GVCkXfpjGDdVWW05TpzdQcMdu9zo9mnjTc/VI2fO0udtv7VlfylIeU6OXbubBkCcOfwGp
cqV90IKNvPg2d8OXlHVa0FEGch3i9ZcEgpr3fQtLHJAxLmnUsCzOfT+c21hMf/vlFgJzTZ4Dm4hG
JDaNQo2v5bkAAC310FRJupwzL9GLX677kA2Ps/t1DI73P9Wqm8G4MQjS37c8qolpkRc+m3UNwtrP
oG5CM3EwQBcyTKFVG6GuhXXmoq3g7Mzlx7y17GPtpIDToAiG7gJaJorOMkvURT4QmmjYAU9pfpYk
EF4Wjj2JNH83b6Ew1uTJZBFzpggbQERzfbMis6xiMiaaiELH9MejIbQoTV8zO0ZBLkLBbWuXxZrp
81CEwjuQBUuV7tLGWFXTU5vCiXO3DLv05dec478/Z+0nDIJsGL6142HED61bFItAzqooKnY9Lb6e
BRR2LwU/M8YcMgxN1pFToNJRf2R5upGqvlcQFFcGAKGFrdYwddhXqFQYvCozDNFqdbIsxYubwocx
K5mbNwukANanAf2vyk/PI0BSjrXT5zoyn7LhQ0b1M1+GqMXS4aX4oWGu/cuGWq9cPHZUgPcKE9LI
oVU8epBxbEhPK5b4dflQDM6j6JrvVsB/OvXRx26gEQrnpNbebrGDAcMhAoloHmY5wlfDZvtUuJEu
lg9aeei2KrA3oyJQeMyJWGjm49eB6F6JRCwsArPcSWOJ5/6a0vl5MYGd1bDjHBg57bUGsky8uAuJ
+yHHZqijjT3hGobKtQFb34EeASXA/cuS8tSPiKYMABUY7YGRU35PSYWdamNGk9RPI8fueWR79bkY
SzPm2cf7slZcg30pSzHXYqh1N11sGQvEWg+AshM1uPi2iimWed6XtXUu+Vwu0n6aFZXf+h5cg5Xv
LI7hoY+a3u3rrRm2NdcL9Udj1EfcAQesBDglakaguYYZE6N5qInNQx0MvkVA4pnoUQ9epryy9kua
xx4ln+4fcsX/QTYwWXLfuwc+5utDAlY3l3QoaJL1ImKF90Bm8RaUW1R/N0A9qbQgtQcPAFYKmLAv
13IMMqDvnLY0sYryLNpppxfjU5997L3vVQY2UjdcXDse0+KYteM3236rgq0BNGm+VD2VcFUPo4Ju
gJrV9U/AqltrWdIa5s21q8j0WRODiv/X/ftcc4g20FoBOodYsAku+GspXTWR3BE4aFH/9qvsgeZ0
50zuT3BxnZygBlzai5ysfnJG5+zrcYsdmPd/wZrawiHCKQKdK3dAXv8AE2zhdlM1NGFgesI2wodq
QGbkylXC84b9XlMe6CxW0GGhJwI1xWGYtYWPNXY0yVsdy2H6QNtVbWDujHTe2l26KurdS6CFgfKR
4npbC8t6i7yXomoQhFmICNv2qUDRYOPVrwuSXxAzq4ApKmdCJtt0hTfi+1l2mHVvxejF3dY61DUh
2F2DLiRGY4E7V/yepQG7xQIEEpo5+rvBM3+OgoFiuXPnDW2QP1dV+gBFU5S5ge/DnuxrbUgp4zpP
EUGAyBnFohdWbK0lWXGVjnzVlomnBcCdovDOMPjB1LA6EcvA0hOdus6IUnTlDlybu/Qh1yzkylqK
dTKxhtUXBzgqfYuie+VCUYlGuwIMhHIlsPIjGqucRd4NdVKSV+CD9qwHY2l+vP+y3seKlMvEXhns
0DAA0AGmRDHUFKT1PtBtDAzr8ZdgN4S/htCLPiRvX3ZzSMLPfViGWyRCa7XvS6FqdQWk0NQuKYSS
VsSg6m3y44RtmViwvBPlQxdE04Alp7vUPnICepqTpm1RhK3EhQ6Y1pCFgmkNQ+PK5Q6sAuutReqE
CN3de0We7gS3p5CO7g4Fc74XrvD2i8W3Cu9rXsOxDewKsVCxBX2R8hhpMTEzx78SeC7+rdG78cHF
zncMbzKs5u18qVFGeeBzMYUObdxoDMwxKoySvtSuoUWVVbf7+0qwdhlyfRG0DJYPP+z6QU1aaVXc
C1jSaMR/FAxk0C3iopPJG/2UNUG2EyNGVcDgo7/el7ym4y6GFdBg9UCWruJf9HweKPVrnmjOsk85
FheU0dzoh/tSpHtQdRw5FXCbuHBkj4pp0oN8AZEtY0mf7prmmzkcv4zO781y6JoYEJl4SPLx5mGc
rq9RZ3RqmS5wjZzgK1bYG+lM+sO4WM9sWJwYRYgtxOiKoUIPCVGOTG9gKpTXi8XoE60J40k3Wiej
fjYQZHWVd2aWETvVcTjowRbkfe3xXspUgdU1tzreDejbduNHPzsX+tfBf+0rzJajKldZz3YJzhjz
w1LYMa0/iQw4rq06+4oHkK0zLDBANoP0TqrVRRgbGClmCJeBI69aIm362m4xp6yFPC4KVDpiWAz2
30yY6pU+kroZ0ZwmRwD59CAeOZLG3TB8HiuQBvdhVn2qyG58vq+qK5EOJuURC6BqBduvEt0OswvA
i4Xssa/A+0Ht7ptFeisiXqGHlPs8vi9uTX/AUYylOHh7gJoqFwmAKesp1n4hsOqXJnQLnWNpOctf
DAD9BsCtG+KaD2IoG4zYavpGrLVidxC0Iq7DDnUd8ZaivQyFba8sNDQhgzZ02jwi55JUe2Ed5aQG
TPHG5a6ojSdXGSG4g0vFKM+12ljpTLD6RaAP2X8x+i4st1YYrxwI1VWsSsZ4l49JLiUyKSuXmsOC
51hatjhmM89D5kzzh9aqSBIwM4upZmYHv8m8jRbXiiEFgBF0HuhlyX8p/my0prH1xcKTwAC/xhB0
T0M/gx7+D1q5sDVYagR2PCwOsZRIHByHvTHOBG1/TJRj4CXMrN19lVx7eoBJOICcwYiiO614o6Em
lAFw2SRZrZ18GJlh6UAQFfuYIMsG9pp7LdYKekM8Nn6YdtW+o2JjunFNUbAAzzbkEeGilZ+AIb0s
6AuANcDHijbap7b/df+QWwKUaxxaf8FIW9Ukbf046V8mtjUDutbAwrCChPjgHhHkKMmpw7XcAoa8
SepqL2lWH4I0tmPWHs29A1LUJvS3+icr7s9DKIVwCrNr2LKiSKxzcB0Uc9YkNB0SMGGePfqY2jtm
xRPb//vrw3icJF2BoiDruH7IdOG6z1nbJMwTxo6BrzvC1NxGj2btPIhNAJb1wOoJjtJrIa5OTNZy
u0lsLqJ+MWMd/BduW4ZWOr4gI95I0uRfpwQpSOExWgJWXh+WWDFOYiyBXx2YSNoKza9sOnkgSLJg
ocN842BrtgJ3h8RJlplv2jAoKuvIaohISOk3OztonkfSg0+72FDytQuE/9Qlagc5lDrMvVRzP7W9
LRDcVftRyxODH0CaizY/f9W3mpkrLwqjqEhh5Mod7ApQXpTLRQ5oeNUmbso+L8EUgR58o+mxJgJR
lsT7y2TJUdwVoeM8okcI7Bhm1sLaS8sdJq23Wh0reoChbVjx/xBMqiikIIX9qwwAq0zhPw5eGWrL
9OC6NB62qL9WJL3zxSIJwVtCunOt4Br6rZXFWZdQIAHt4mfHPmNBc9ho/9qaAosG/46NG5I5U4WK
mRrltT1wlrjgMXqesAXma9agvHnfJtyGMpCC9ibwOCjK3XD264VZjqDPZ0mdD0/2WNexOaRGbGVd
8JCWXQaaaR98dFOr7fxuDnb3pd/eJUwtYlLgRGEwbvgDJtFxzFMZLGlHXqN2WzovdupVccom1Mgm
b2viZcW+S9uO8iqQHqhoqoHiZHZGkNucJ9aYYb/EonUGCChKP6wMzXua2rp8XsBxFPqCpmnktqn7
lztwYwjr0dlCct4+dHxcWHz8IigSPsO1IhUuHXM3RRZXGPNnbHh+svS/sZGyB98WKNk2rNdKAg1p
2FKPPXvoYiBMvpYmsdKjMBGaExhoGrctb/6GhXHG0B4q82ViDLVtDWs2grjWCvsvH+0v82n0RzOP
RgLM/mANWhOxafG26EbWtECy2wHWChOO8vP1T2uDgXpFo/MEWwDn7KUrX0QRiXEj1lu7bsxtAQsG
EDeyWeW6S5E55UBTxHpt6x7njKUHJy2MXUVKJ9bS4qNWNuaGzNWToR6KJxzg4tWkb5j1urRLhBOd
yPc6pnXBD0NPXlNybFduv91/TLdhtCy+omOP+AuBuqV8YYN2oPA3IaxlM+bCnSgADd4yRzO2mPUk
2KHiveF814wHwnXQ7yDzguFVPhyGC0bEADC6Lflo6l+5scu9k5WFHYjBfpbulo2/9cA44IU45QuO
fRvofQpxY9l98IR2nNy/gSoqwvv3uKYo2K1ky86uZHGRDu0iTbbLjDdejXwHf3wYq2zfTvN5GpAf
mFWCKew/EQd/j/QKdv6mptZjIVbPZ2i/T4xDkQNLvgT9r8Xyv+vzjxz8LfdPt2oC5Z40WXFB70Nd
AYfVArrAUhyeiCdCfvexiRm1mPxo+9A3IuPt7b64tW+Gpq5ss6CpC4D19WUS0mvt0NocWE+w+7dA
x9tZGIAZ9L6YtYeGkXUd8/EYSEPz8VpMnqVN4PUzUo/KjupW5/HsZH9Pi/1Rs7fWiq+ggkATD/Y4
V5aQYLrlQ7xQEKP10lwjJoShDmt69TEf2X4yo0UPCytaHKR4fG/On73go07scHQQvI3Puneet8gC
11RV7v99Bz0AhK0cu+4mhvVcfpNg/4TpJm3x2IpPXnZ09P39+111H5eSlKiHOFWKzVleg8pv6HpR
v2Nh9cPBEGcePmDHQdqHRRsvW3OwKw1RXDWWD6DWibwMJKXXV110C+EIH5pk0cHuhaJvodEHLEB7
0FMnrAIDvdDpreTV28K3qhI3KymhRwaw5shj0MBD9UMxN2AWq92qXJpkAMAPyUVdxKI5d+JvirUE
rDxXxqtjftP5AjTGI2Fl3FPtw9xv5R0r3xiBETQNzKaorqt+yyyqBj0i3Dyd3djY08jEnKdhxRuB
4MpDhREHksCFj5QYjOub9pi3VHmqNUlveglWfYWF+Vjl9NN9PVp5p1dSFHMAFq7FLGgGuuqqOrlu
hI2HIWovu67eUNjV46AMgQtDSxsBz/VxxowVGBNrROIP/U73sdSBmw+dNf28f55VMaC1d0GojOFa
Ne3QemyiTxecp9KsIBYojkakqbpDjtrCholbcbYyD/hHlNSTC6uj6dwZMoI5i3yAApCzU2ZRXmof
i05jIegPQtLUEYZyN3z8+gnRnfSwt0ISnVyLLQYvFZZTiiRAkFodix/pVg66qhPAG6KDAgYzAB+u
JTgpQ9jd5DLhLUNMWOzAY3qyy2BH2EYQvCYJfVxJD4AwCfXpa0l9A6aIuRQiyYCsKCo3tsgJu2H2
Tffrvlqs2S0DM31YvoGkCj5WiYyC1jC1KQMtu8GMHtyxs9gbfF6+147ZHYTcPMkN+3EA6+1+wdqi
rmDGxnteMxsSvvkOcAA8SN7FhbqU7tILY8Qv8EgVu5SEbPqUaftCs/dN/weP7VKWopquRtOedgMe
22Fwf/nP3vD9/n2ufThJziXnCVGJVt27BubDNCWLSGryllUHm30FNjM13u5LkcbnupaETp50MjYG
zYCnUo6RVQ4fW8sQydIdQJCOtef3//6VAN0AhBfLZrA/GvspFIfiBq3mdgRBiqXl9DnHOf+mGjvp
Jf6v8QusW+gqPWxYs8VLuPaGURxBoI7uKRAAitXNhlab3BGDYFW/48HfTv7itx/un23NOl2KUJ6W
GKq+zh0d8UGFrkftAXOObmw9v9pBt9P1D5W+M5vDfZlrKi5LccjlwLkIE3yt4n2Lijv+rEnwggZn
iAf7KxjblqGPbJFtVGNWXzTI5xDEIt0BHER5T/qQFZhydkUiuPkN3M/GfvD8LBI29oBgosnYGxbp
IkazGttLAXjDruNgI8FbO6/kZJJtEqSw6jxfQIdsKjNUBrv2xIvgCQnMR2y0PRiZ8dxt8Tus6YyH
uN0FvhsiXSW0LNEsEUNRdEluVDt4G4ppmHSLoHDtXV8KUUx/1tYAzpp5l3RFHYKaaQk+aCNod//A
7mO5FFqfeNpAqChiQD0Q5GnPEbAHk34GVyXY4b1TWwZ2nDOr3LC8a4cCLQXQPEDBSCata7VMuxpT
HxPK7FCDJhTl0IWdIca4cppj6nbdhriVD4Wup+zLveNd1Ko+FoGhl12lbSK6Drrn+k2EVhABgi7X
NkStZQFo0geYgZY8SEi2ro9mWCkJctF3iZdzjsGL3zXYdsIis614npYg6TDZtPcXzT6CXwgkZSat
n8fcq/c5zX3gYPmw8WVXDo9GAzaOAu+Dq1ZXVzeFP7feVLbwcoCdZT7ITvvYtQ73Dc3a40eDBtPf
srKCTER15+bU9LnI+8Q9BM0p9XdF89h5LRprD4yxvekVePkP94WuqBFkgmoKeToyL5W3pvW8EoPC
VZ8U4eKjx5xU7NvG91y5PdQVsfsBYSVkqDFCndIJZgYcTDKk7J1Xblhh2W/xxq8d5FKK8h7aKmss
sQiweCyguPzcdzEzPozolN+/r7XDIH6U0FJk5fhK17ppTmVadXUxJi77Oean3Iis7sd9ESsnQdkY
bTqpbciUFJsojJTp6C2MCV3OZfHGAatOibkL6n53X9DN9gfkniiHA32D0rxMyJSou531acw1LB/o
S8Dv55w/ieYLCuNzHlsjxXQkhm5QpraCI6PGq/Ae7eDvIYt687Xuv4P9YHGfWY0lv/igwkad4kNV
P7vDm1u4UTECJdaRo1s2L/d/9dr1APaHNlIQAJqpguLAZusFS2qMiVeU4LqLG0zrtM5b4RYbersu
CEqLRWKykqsEUvNc8cr1+jFpOT2k5uPQWK9ZwT7MWUU2REmtUWJCwBJQv3Ww/NIzVOs6Lfo0EWKN
yXzIyofRdQ6oopagWhKb89634SHoWPEOsdjRRkNTDWew52Ga9BIcBNhjFmbwF91jGRf5j8b4zbXf
9z+VfXMsEEiAX0x+KklUqDwWa/AAvSxM5OFYujnBhk9b5AO3zxE8h8BX+ShtooyqKoNYGjdrqaxG
V8KMUUQLR7uoMBMxbvQXbyNPCAJ5WeChc4CXqRylbBcXwV+J+kjldqGet4Af+we9cDGLSSW9cjI+
D6TaiAdXLhBVIUknhlaK7J1dW5t08qp2mZG0GnZzroT7FcvEN4zASqUWcA6kj5gxwi0CUXEtY9Jb
3yUFQs5+Wpa4WgwvYh59dru8ioMGzJKDXYiYCHSqzNxv42mhEQhQtgYC1476DqjFGAxcoEp92POK
+0xHKYURY0e0emenG+ndyidEtxvlLdRU5Yog5TLROEmHvEWJi3OOJTQgSevJgEKXSM/cNro48+3f
qQlMp741CXD7vBHKozEmD4bihspUow2OgzqfJ5Iiq44OvKCbnzMJXiPZk2V/vP/obs0WsHfgbMEe
JLQ7UVC5/p6mDUQ0RmWHZAa48YFbtR2bPra65F03P3gW0/+17YI8sH9IjCNCF5UbzuxzZtAB9Fkz
647AjH3hqdmHWgt2DHseTjax9/cPeGvBrgUqXkuQmWbcbIakDryjiZmtvIk9oKsWaChJzQOmyQ73
JSpXCmcPDBwSWiTUoLC4yVIMO7PGyW/ZuSkNLwQMsH5wxsqPbKNcHitwv268ScWqvctDJRjzMdjm
Dd8s38pFVSU3Rt9JdcbPHib8bDRPCxT4G+/r/VOpYK53MSCtxeymLPkC63ctxrNbv0LjEGJKzKZ4
eDknI+1BrV5yHi3eaP3o5oq8DmMG8pF59h5TwwaNZz2OWP6T0g0LqzwS+WsAFgKqEjS6iHrU0nDA
0a8swI1+1uy53RtL8VZ75SfXAfkK9rzaD1oqxn9/z3C3QAWgI4Z7VisWNW1BDGlZ7dmCBmP4WMtP
3ZiPCHOWfEOFVCz/+/HgAVEldjDriOzm+rJtRkFJvpjdWcsN8n+kvVdv5EbXtf2LCDCHU5IdpO6e
GY2kSSfEJDPnzF//XpQ/PFZTRBO6P8OwDwzP7ipW7dph7bWM/ahZHtjblgFWKw4FgvxQj0uAllX1
NcjjztwJUpG1UKsJ/m9Pi7Vvbd0JD3E7VjCMt1Pl2bo5ZYoNJUhe7aoqYVTZzzIxsJkwLjbqLstm
1Muv17kASJ5CskjF4/rXMwHI81Sa9aWSkqK3Yz8qj74xpZDUGrOKYNcL9Cf8bF+3cEPGwiD+BPLY
yHbQlsJeKKNsn4lCex+FVv1F9YrJ7Qqv2vicywTq5VfOfRTQ6vQx3lSg4ngKxiAz6osBrwfEF1H1
UAs+4DB4yBzfTMq9ULeJo+mBRZtHF2zfhJzs9q16uTWvYjl+xJwkU894maIltbreqnz0CsOnGHaZ
vNiU3FT2NN+Vh2keEPaMgTwrD+sv3G+v3QeADdt9BTa0sbNx8H/1nacAMOubkshM6sqPZjpqTqVp
0T2kLJlPv8QcC3LQIctsMwj07Fc4Dl3jZEnmkSd0vvKkobUNBQfKZNMuGVqvhi9sEJ9uL/Oti5LA
DSHygyzyjAhdFDuqcBr1uB8h2JWlfJdVtcRYMqlDp1mbZe450F7uKO8K8TEemO7HYkfbck5SRRFb
Qme4np/IitPUSKcJlgdNsu95z4ORA6EUgvFYKS0XQZ6+JwpTKrcXPRta/hC8BQQu2lybWwJs/RxF
PEHjfOXGYO0g1Hry9CQ+Zn1IqSeyQz2q3/e4vhwmCtLMukIIxVu+8BpGrWpVrE7NRZ8QuERwNneb
SUXPrtX9HeesPwCFa+5uL3MRKP1rFJwjyYEOE8SyDhF2vsnwlNRcsi6sHmgbhtAaZblrQL26Ixqs
D60UqIdgRE/Em/R3qor/ax5oP/d4nk9dIiNEKJTStuVz64VeOaqW9t8zr5TswFL/xGmd3umqUDtx
V8kOtdkttMmyITubp51CrMaLOKPRF2mfJtLuNj2hu+hiHT4mel2Q3CJyW5qDfgjLLNwpQzjuhjZv
HZ/ofV83peAQ5nxWAP44TSmXbp71/leja7a6c4vQ5+W3kamDQgWyJ1OfvfYtYjswmiX1xcX3qTyY
DVMcnWo4ZCeSXVK4ezBppH0qEktxbh+JletO73HO5SBhIRBYXEF6SUVHa7C6dFEWD3bl1wx7WoLe
igdP5eJvnMC3ARfzQApSpkRcNLeWAfNktEEfMUcCfbdcPiQqM1+qXiOsqBVMd8SFFn69vb45olrc
bMYs8IyzWglNwkVMGfpREE2hVV0EOZr2wnzwqH1vdctWlzUXj6i1ULddDj/TtOmBofn1pR08PXUa
qVOq2KFsVQifQi+ZiPQED6WHjSxyxSwtdx2bTHLAJrMIJ/VwAgM4L04ef6Ca7QqAv1MBHh+/2Uix
Vs4nYRSixpRu5blken0+jUKyKrLJ+lI2ldskmmPozU4fAS2A1yqM/FBnW2wAK1EsQQkVBpowDKlR
PLm2WfRVFndt213wTNZXX0u+DnqS74ok1dxAi8edNSiJ0xG22nEk5A71MBqjoaoV9tB5W9SLKwdp
lh3Hb/GvGSt0/WuGKC+8OoOvn3Fe9XMw+NM+6eqtavyKh6Y0CDenBMejyvz3tRXY9MUyDOXuEqvp
x9by9rEhuqMAO9F0l1dQihnKU68GGxH6yjmiasSkMghPdnvpmAdpyjKjr7pL5bfQfgPIkZr0h1gH
x1I93r6PK+EyoxEzbxlawby1Sw7ENCcLrz2tu4hSEz4qntDqRwS6O8uJGi/6qEdt9jn2zMKyAwU/
7YpFDW60qcr0j+Kr8b4XcxS2eMY++kU4fKL4/b2Ma+lIjFvfVbEgfeqUQNvwkmsbNOuZzKVUwoNl
69UHH9YOhd9fGqZies3qQJ10P5WhLJyiSg63t2jlrlHpZCqBcQTayEsfWei9klbZ/E4NVeeM1WTY
SZL8aXz5R9A1bl0AylSbrbhvzSoUUYyjUqDWyPivT17U6q3RFmF/qXTtsU7PU/m7Sw6xRxzS7DQx
2JgKWzno+Ky55PYy8bdMCs0+KoShyftL3enHwTegFv2SwctaxDtLyQ7ZHw8Bptv7umw/zY/sLPM4
v3c0YSn7XS/RHJn4gSO8vxiohNpFOpp3XaJ3e5+X49CoYgcTdJgf/XCM3VQzvxFnNjuJWqedWsFB
G82tOfCVYzU/gri5+e836HnJNzw/Suv+0lPHOcGP2hxGKtMH9FRlNJunrQmeNXsQugLq4P7xJs5n
4FX5YWoHSWh55i+SOrk5KHmbm/fTV/JvxKLN++8M6EaiGUpyM/BscaBSdLv0KaqGS+tH30tKONb0
T6GNz75ebsCkX4ioFo88tTcwqTShyPiXBIwRj1AkWmF7GXV5fIJP87mto+9IrBeuiMDgyZcTyw0q
xXhiTiV3kr6uPvrCFO8MMQwD2wq1KLXHIvurt/pYMrNgFY81C9t7VHDtIEIIPsrj4QB7irzvqTps
3Phlv4aTyRtHk26eLCALWcYPdS4g/FPH/SVSjQjGAaFN7kgdzEffV/Zx10VHP22qhyQ0/WNgQNAs
yaDOez0j0w1TY18EygDdpa64DV2TA6qp1r61tOaYIylmF7HU7FVB92wxMT8HaSS4gdWS5zDJ5qR4
ITcukvuw60Cfds0WD8bK10Gii14Lairz6NMSwzswz4XOatNfyrgtXIBF4WPU1f5TSM9t1/ddldoB
egGMFo9OMyn9PjPGYSePqHl2bT/t0Plo7aHumnsotFEixEE5FQ2ug6X5+iEbNc/ORBQBcqUUd1Gb
qxsH+e3Lz++fibtnkg181hxCv7o1lSjHradp/cWbCo/xVaGApcnYIgt8ezexQgDJo49btF6c1ysr
JjPlYpzhC9RGaNwslqazL+f9PjHEzjWGdksE462/pxwPwGWuERLOLOeDJL1WahSJhouedrITm0Z/
hsBqstVA6XZGnAcuqqr5hz7RtmgY1yzDNkUVBRg5+LJFJBV3cCR7BV6oHgrvEMr+czRB2dp3GgzQ
ojyem0Y5FPWwVc9+++TQcEGEw2COzJAZ+L7+jnra6oLZV9Olaw5EYC4MQcODptcI1hzGwqm3WNDm
1OnaK8324Cd5KURq5vzfX31Rg6YS+nHhdOmL/iCHoa1IqKn6D6WkOlO2Re+xujo6IKgYE6Lwyl1b
G9t5w7V2usDugG6KVYLjsASFm65ZtjQaHwQAlO5YzlUnXZ827sjK6aWQziDSnF1TRlysdaA2AxiR
ve3l/TjcoTHfVT/eKTYye0mMkGUx6g3B1BLG1xRKkmcjjJmV1PyoEWcKkx+9/jfojI1IYeXLYciC
ggyCfHANi0CBwTVD6sV6ujDuE1QfxeiD1j6L8ejAELYRk8wB/eKQ0KRjMez+jM+d//urQxIMnqCL
iTVe/IrcRQFvvAsDN4qdmiKE6jRfmyaxKxlgpOZumJ7v2dI0vVsg4ZyaeU7w2rTn5V0j+9N0odPa
OZTpmt7hDTL3nBbtZA1BaQtaSHFOC1J3NCBICspuS+th2aV8+aiMQoJ1ZQ+IrRdhQqK21VAb/IpM
dpWv3hOVD1e3Zde0HRDKt5e89l1f21rky37dBmapYgvJLVdN7ImqjnSvJYHDG7PxZVe8HGkyZSJq
m9yHJcXjJA3yMOSqeKHucqYBYPbEdRr/ViD9a77JRbURUb+t5FBXwbfNEG+C6iW4itr7kMflKF1C
LbkTyBqe0hyZrCITtsCab7cRSyZpHL3IGfK6ODh6ERR13XvSpYbKVn4wyz+dfg+ljs0g+sYuri0K
Z03NkKiOVs4iYpUrpTKsJJQvmdmjZFSZga2ZgrJvi0b4fvtwvH3mFcaYX55C2gzSkhejKaXK8LVR
uURdVuzo9rTOMJlbC3rrKMGZUVsn4Jsv/XIqZDCyLBV7Ub60nfooo70hVpYdapNTJVuag/NnuL7f
mMKlMKdFlgUc+Pp+k1no+hga8gUWtU+K6EriGeW5vT+KB4gWDhVVG6bd31eSeqFuBB9PTjOPBcP7
c210kq2s7gYDlZjosRFdRfkRhffR8+1PtVjZwghxxLURgJN6UAgIQ6KpQy1RgcVK1nfR8Ffy+6Og
RHYybA2ZviHgmTkpdUBJvKJUaaVloTTysoBmmYew7fDUa58EpXKtqrIBH+yVKbKJogc7qIxip+WK
4QSNk2blrjAzsLabjPeLQ/Tv+nkBiUcJSN+gijwhkuKm5reEaWg3U3jJXzSbGsK4duMCLm7FG1Pz
T3n1PhUjFLhMfyIvJAaHWqzsejP7WbiTf01AvsOLS3GYR/7axGgVQa8PaEnSrwWIwrRBapdEKEnI
GP7W9N2qMcRT6ERDTYv627Uxy2w7oSkwVtXBl0G/b9RqL/jtQYjvzKLdqmEu3Ne/S4N6m7laokAo
Qa6twTXYNUBeY9SrHzwjdqrsPpm2Svirn8hCFobpBpZlLSI/WMLqWDPC+Jw2wg8tMsZPopFu1WvW
jhzLkShlz/DFJT9MEISlFkPMdhanzI7SC+IEjd35AWJs7fsespdN4x3DZ1HYJheaP+GrI1cDAiyi
CB1EFdSCk/3Iv972HmtH4PWfv3hTei0thKgv47MhueKkHLIkcM1kvC8QEO6TaH/b2toRoLNIbQLm
OVa1+DpWmXRa1uKrBmbV0nyylciCBHmLB2bZIv//du0/O4ujlomjL8QSMlZJco7z2g7ExjHqr6Uf
2pKX7iWzsofibx1vOcbVg0GsjCo9ZTW649dfq0uStGgCfFHW3dd9TYz4NUj/JNMWLH7tlBv/2Vl2
A6pOyBvNxxFl6ccq/FgHu//hO1HcJwFnyP8NGbIZU4yrQ9RMS+lSxNXOSu4DawsBv3r0XhlZHO0O
AEgol1zVOHO9+E9gJY9SrNPHF+77Rtwqi60evVfWFgfdSwH0tNB8n6txn8HtFWg1AA9H+l7UBz2X
z+NkfkzER33GUAC2alSnrsu7glH/QHZD/0daPaTtnWE6s0xX8lnM7VY0Gnsotc+3937tPQc9M/c9
Cb3Ae16foTCTPL2G6OCcJfQef8i6sNOaP0Jv2IJwR2nIjx9uG1zdmVcGFztj9hR69TbGm1UotFiF
G4F1ycaN6YLVr/3KyuJqGIEJKkTEStP+zfxsJ8RH0XrSIhekjXt7Qau3AzA+yQZVPtgkr3dQCcZQ
GEbcM23i31Z87Orh920L61v2n4X5F7zyypE3SI1ZotfaF/TgqjRyFa+gZwM9321Dqw6FoHXmO5u5
TeYf8spQkNZmWMuo/FrRDw+t57i/7z2k6TZuxwse+lV4/K/DfGVn/h2v7Ih52PuawDODuvjQ9U7W
nYbwZPbloai63Zg4XvIrkJ/bNnPG4WTRmzci/6Ep6iOAHlTt640NXj0tr37P4hJUJTWpRmeDB9cI
omOvGY858LGybA9+E27lIaufkwSVog2QKsLa69UDsvB0ocu5clZiF+V91U32pkDYfI3ebDGoKWoM
oLfeDP9mSmH10zDFZ83ov5WB+qCE9T5HNTV321LfRwaaILcPz7Jp/PJVGVdl7IX6OGitxc2e4nlO
pcOkbypOLxy79N4rvwlG62jlSc9zV1Vbx6yJWhzd+H7b+NrJJQybR3yAOb7JffLeGlMhybCN+MfU
3Vl5g1Bm62Ri+z9kWf9ZepMAzTgZoRL5etJU3geZsDerh97SPpG52P9/1vSm84m4b0M3CUsW8wSK
NX5MfJCOaeuIYfzeWfE5xXq9qsWZtOI4DQMhQVAczaFe+FGZn4bs5/+wHvA/YBlos1BOvj73yHQG
eZpyy5r+oKrBCcxGjMhSMm0BvF7g9cvDD4vO/1lauGQNIRxflDvu8wigOBwsOzd28AEKFUyAtf7H
78dLMlQHK00/jZHspEb2YCT5J/AqO2kSj/VPII3PcUR/0pcQWDcOcf896KfjKNaWnagDhNjNZKMx
RAoIg+jtfVq/SPQhqIhQAqXYc71RQBKTtA35+Vk/PUeaYrfhoRp/S2YAWMephfjUauoHLTVPgc/c
hKRs+OfVy8TsGt3amQp2ibYEhFX0smpwmSBUPEiRqd91QG2/KBMTu5VQbEmyrDnEuRtBSQs6RSaQ
rtdLTXuIQCtw+JK6dlWx1fdNhtpFX5TycWNvF5XXf50UJTTUkajLwIxwbavTR0WJBGzl3qdOKA6T
YeZOnhSPKFbci+b4bPrVTve6vZJu1e7WAgWmx//P9OJUNkEzFGMpxedEsnLH0DoD2m95Sx97dTPR
XWXgccYZLgM6eQoiYj0U1rWinG9y21y2tevXTggVA7Bk83TVG77QyROJR+jon6usuZuM7C6Iq2OM
QhL8JsYGQmZt2+YpWfpWdB+YNrn+Ynms1JA6CSTycvxoIJQNS+UWk9Papr22sTiBciNketDP6/Fr
JxzAmmTuZky6umlzaAW8CFac5cSrWaZyqiUWXqkZ9on/o0AcPgjbfRRtvRyrW/bK0sKBjBafQvNM
LCn/mICaxe6f29dodb9eGVgETEWpejHMTdxY8UA5zo5D0dkMYbb2axFPtIERecxv8V4IF/iE78zq
MnZ7WXwv4cz89s0cRVTvmdZleOP6gGk9Yp/oK/DOVg+IA9rV+Lwp9776RV7ZWOQjnm/GYwL11DkT
nrs6dHAGG6/G6m4ZuoYWBTgG6C2vVwEeLqnMNE7OZZzvqro5NMpDGTc7X9/KEpZo3tmHkuuAKKAK
ynzJUrxI1WW/zKwWF1OHvS0HBHQoz/WupHWWZLeyH5863xOdIKkEV/Wab8roXdokqk5aF4duLgrp
zgCXWZmC/v6DefXTFgfTEIYhQqCZ7LKrnH64bxLd7s2NFHZ9A+jzSnPVjznrhUsS/C5th1aIzqLk
u36uHiP/mWGNEkBm7n2pRlsf7gWjs1W/cEKd+sIp6kU7kLdItlau4QvDFZgxWAsIFa6/eWhInWjk
VBmg1Ns3ws6KZUfZEj3dMrJ4MceMGb5ZFf6MWgVt0nEXguAChLHxMq+cX0SFERhi/oFnWV18uSQY
QmKEFDcfGW4LuiYYXNjad0q6tWtrlix5hvuo6BiDq73eNS/V6griG86IYexKIXCDtthLxknrtyK5
+Tcv4lDQz1CcMCRrsqyFZ/E1QwFRQj5NRTx05Ua9N7Iuh7u0/k4xLHe6sPB37/bMVyYXbsAqdMgk
JaoR48xU5I2fEzVy/eidqOsXFzCL64CWhZNTWYZRcSX52SSNfK0eUrOuC9pj2R2D9iMk31sgoLUD
SE6JoyFjpigxf89X1QJv7OGPj/DP6vjcHBPtaaunteKcwQASgNIrhhp1ORAiZVDgaI2fnBNmf2yI
njRnsKqt/HhlGVdWFgdcTBAXkbIwIWbaD8zTxLhNxiI20tNVK3wVZsegW4I19nqztLIqJWmKEjiW
KCtOn8vqYjblp9uHbD63i3M9w13+z8hiKXISIJLtp7w1udHvpj5+FPsKZHjUmIDA82TXCK3pRlO0
kUGuL26GkBK7w7C8iKCjoG2nzqLKLkoD8OSy3uVN37tG+/4EiPX9Z2fhIRLBYnKwYxOzIjpa2ZfA
6G0rHxyj23B6Kw4CQ0wt4PrmUfjFbe0rIBEhc4ZnKL6PXtrgJNQPciIfO0GS7DEO7m5/uNUNhCV/
7udTKVk22hWrrQKjypJzk8p7EmP09/6pE2PjeKzV9xhiA0Y/g12J2Bd+LymCSU5qltUPSPzFEryy
SQKyTbwwp2mPrfehN3/1kfHNb4CBTPcBSOA4Suz4CSUeoS6ezWxr5StO/+onLXZaswLNo36SnIdq
15ESxdlxfse6dgtVs/pJ/1v7ktZeyjtzHLs6OXdM0CHoJNU95a4cBed9Cun87e+5VipAihw8MVDf
OR5fXPdArgEpwalxzkeh+dKmSXRX9lLgdMw7oRiZZg9mYSIqrfjdbopQ6TEl+afaq9FD2WXWt9u/
ZvV06cyoEE/P9PeLa6OnUpJHE6eLmZInQSx5gBihyGLfvW1nOTk7vz4kg2A5XtQXgDpcOzmTkd/J
Ethjb0qYQEGzGsejZQzHFw+V7O3FqGaEqj10quJ4IiLt/6Q0gePHOHkYgo3DvrboV79lOdinTDBU
QE6enKOarA5YAvqhuzzdCDnXTtVrK4tID14bpOAzvrMYf4U0UlXtDrEE7ftW13wNa/F6a5dAv3xI
A2rzJY1MGzHJpjr8LWpnlG0lscdH+MNbz/3H23Dra3fz9eIWbp3pkbRWTNyFWCi7lC5AiqJSmT7T
4NxIklbvC3CHGRSA24Wt5frkNJFu+QiAcjvLB6N26ZnikCZm9KM7uXYD4VEwdrHkRN3jxpFdqTuR
MPxneBFFF0rPexr27Ovg7YXuvm93aNXkw57Bg7khKFLmQ+9546asHs5XVhc7W7RV4gdmi3uIdMRj
axsuxu18aNUK7DcQfIMOhbPielMhixnrbuLMMDbh+rVpW/2z0D/c3sHVG0CjGygQYHAAONdGuroS
KqbgknMr/QiU6sCMH/kIU372kAhbx2T+xcsAh5kjhoBmuUW6etfG4Dphlk/N0rOptrtGlqAPGo6M
nTX6oyXeeX2388udVv6ItobQ1rYSwVFyOURlZvDiteGQ+N03QmaAgL/2Pq23HoGDLSNrWzlbMAAN
zICShRGtklK9Nqz0XBn6n7YXn+qi2w+p/FSA3xrCrZB0fu2vNhNHDXoL5UH6UbAfLt6ocaDSLET+
cDKgCQh3AgSMAfFvLZ18RT349ZZ46po9lsYjw4A3pbbFM2SmTRIN/dCf5NbKf2dGWDm4PPTa6e3t
u0z7OY93HHMGfJ3bR3QJqAUWNk9xscYZDsrgzWKlYql7QyX2/alp9ehTqgXx5yHWv4bqZB2zOP4o
KuWfthHls5JF3TlgVu+OiSt54/S++bz8CnybAnKT60JOfX2G+qwe20YIhlPaKtRjf2TZTLhdHqzi
JNLov73mN757nkuF44hUGiJgELfXxqpOiws/Nvi4wweli3axql0AxBzDTN/IbN6++rz7ElgFYGok
nW/qdEnmB/FoYKr5pt73F8ExnPDZf44v6qfog3BfPee/6l/j53evD6NUbKmxUCF+87wjRpNWhjmc
RvB+Y587lhnvZESK0k2OxpWtJAlgZIu3icu/zHPHCd6KPG3G0xAz5FjeJ00A1/Ali7/cXtL8SRb3
cVYam/mgmJcC9nf9yYw01xGMbseTHH31y2/RFvZi7Rowrgz8EtcJJ+/Se1q01lIlNscT3A57wfgS
SZkzC4tGeXY2k8wNMqL8wnAm+Vuvm4f3rw51zTkApcJDUn+9OkVspyQPreFEsi87DcNbTpqUW3Kq
K9/qZe6b1sdck1iGus0ghVXcAE6oRW2nNyK6J+IlrxkkYHx04z6v+LOZ5JFxAWhiFOq71yuS5Smb
SoSfT7ledG7T6SVEL33lZrmc/goRSjznfI4jQZS4u72Xb14jUPQUxUksZgEoMELXloPJCMcx1YZT
kTCbLDXzcSz1jWR71cjM4QNZGq/7svAnKkIuJXIwnsTYs+tSczAiyz9vr2T1e8HpTbbNY8S01/VK
RqkR0ZUMx1Ob/I3jxpZITqzeMTc2bMX1UhR7EXGZUQjLShKCh2rVluJ4SvTfhrDX6IrBlq9aoWN2
WzCS+SAvrjFXa06zoCkHRjLv66uymKYIjRc24XSisXBIC/+pm9L7UfknEmVHlh2JSUx92AjC1r4V
hEugg3DBBKyLbRz6TCj5KbhgPbI99SEz4bMD5nj7Y63tIu6WeQCaZKiRLq6wBeYoQMZ+PBUAZGJh
V9TK32QsPrSFceqTLbK+FXc4txXnCVCTavCSXyEX1aqKK0ZVs7Ct/pppwhw+uDzz/Q+JDtcMHOJ4
d77aHHK++lz1kOh5pGrjKQxq1S2YzXuoFE2B4BBvn0uNvMFEtuY1YHpmLnceBmCq4tqe0qi95RnK
dJKy9CgWJyUQfneVXRnxvi6nfa2FG9HPynkkFpirckiOssqFm6qj1jJiFJNPE1PrgTTtshgIlfJF
rw+pvBtUl+7UhsmVW41JKD4Zc2YIeUm21rRRLaQRJoMy2DdWukM2Oyv/KuXGXq4cSKY5JAbGGRLl
UVtctXEyKGLBy3LyaqmwvTFSf8DRFewLPTAPQqImH8XJ2+JIX/mAcxsE2DLQHErTi2d61LWwzgx5
OoUDpO/t3ktOsaTZFvIp+RDYaXa8fevWNvO1vcWBKcjBVS3jwKANkyI5tWsO0dZTtraRr23I14cS
+lez8nJ1OnXanZE89E2/s+SDnlyKZovKYcVVgYKY+zsgwBnuW7iqTNOMLB/T8QSO6iDUoIrTblf1
3od37xopFN5whr1hbbFrzVA22agW42kcJKYIvephmCehu1NTbPU2Vz6QCYM8RLPgdAm4F6cwjeMq
zNKMN6xw4iZ+FtRUhNyOeT3N34jq1zbvtanFXc6NUVZaCVOJ9lmCn5uXxZs2HOLKWQCvRxsOGs8Z
oLiwAfGDKDbRMJ70Nodc9qP6u+3AQxh2sVUvXPHwuHYaBjgKRETUxalLWQGkNbher1BsAYSpPP29
fQrejgCQMhKcod7LozXjH68PttAEsjSoEovxi4c8/OT5R7N5KsS7qkdDuwzs0LiPt3hD1r4SQ1H4
Ps4dDnfxTnImJ7RNZZ4UTRhtIZyOihKHtu+3D7eXt2qICXnQaJzAN3cpUiLFh3vh5TjAx+JGFZn8
JhPc+iYiVf2SvGJncWVNva9GXeA7obIC884/sfez34cfM6e964QP4xZKZsXBzlPNL62k+VVemGt8
CnIGVB8nEA6uLwJWTW0hNg6RfF+N432gCLvb27hygTE4s0WJs+C5uTAI+yjD9nDInNRBA4yb589h
AGDCA2Oxh8by921rS86VOZSZCdUh+yIQ5estzFmyHxgI0k6nslT7e8XoY3uga+gYcd8fC0am7FFF
8SOsAvMUh4NyVMQQrnEj0SvGSa3mFKfTFhPcylWk9U4QBOwZNZ/lVJYsTcIoNw3BVhuIxKgWVMhl
Udm3l75yXrHCCYL4Ym4cL24j5ePM98t2OvX34sP4Z2u+eCXSQcWdIuRMoEg6MXu2V6FcI5q+KuZQ
ikmecag85oo+m8nvxIjveg8ZmNhv4jtlyJ9uL2rFX0IURwSC6PQ867+47UKLK9GNka3TBxs+LLcb
P6cZT0E9ue3067axtRz+tbVlG6uvWkiPs46zem98K79AsZntTXf8ZrZOfidvWVvdUWo6/I2TwZNe
76g3lJzhmh2tjOaEbNyRCcJj6elPY/s7ST5q3jNTTRelhpPYLYsTZCNyH53LlKDPd1LtcyoG4jFU
4o1ztHZhKV0i4UuiRZlrPs2vPnQw6RMTtZwjRfmsypeoj2x1+hClW8ufl3edykH8ycAF75MIClaT
r+34ZqUAgMUT6f2zaj0a9OzL5JJX/2hS8yUKVce0Pnr6veC9P4fEMO26mZYRwvcl+Y2fTm1saCVf
uf5VQq3lE96anaNrf6sfgQY3zNas3NsPDYiDAIZXEsrDNxMmo6gPSVxWBJli9gEfSQO25QsW51Zm
3KK/iwppllsZNxKFtw5hNjsjSOZAgK709Qb31tRnRoMr1JOvgnJorMcp3HC3b1+TGZ7yQihBzvpm
dLJqE+bLAkzk2W4cQ3fsFVu1vljjBPwy33vvxvnCyje3WhlupMgFs8r1klpY7AVNxR2IiSwfc5XO
LxlM8EMqwo0Czdt2/ospaCopJosUJxeRWjNO6sBTMp2K31mZHVKhdVu1PlfNYDdl4PYdKaWfMWAV
nIb6Azy7D+l01tXEyVu/o93fO2oibXzRtYPEgTW5L4Dw+Ot6+THFJClIeUul9DszJ/a4b+mJysfa
PzcUGt8dD5PXckVBoc+wl2XJdPJLU490cTp50PII/zCg2G6BCt++jNcmFgui/VJ5sSqxyf3Xbvql
vD8fYhiIqRxakLOU2FL6tIGRICvnXBkE+h4tP65e0H4RNuWq1+4BnU6cJiVLRuQXvqxpGcmO/ZCc
HHSzfmjBmdwV1Yfh4OsPt9+otw8iK3plSbk+ApNp4EtLLMkBJGFSu7esEMEB5TT6getZGwdua12L
t0CleiiNHdYi4f6v3Di+4mjjrhAOtxe15qlmEkAYqeA7pAV4vahq1FKtMedjkEWulxRuQftvGL2N
1bxthHOnQQ3QI+LRnRuq13YGeGeJYaguCLgMPbR7pbWjYMxsuGfcPviTWdWjNBQf+9g/KIJdh9bG
27oSnl7/gsWB5+5mHuEMT0ET7YWgPs9e0/Kt+zHek8UkYvMlCYt96LkyMmaNM4hbkNPVvZ6ZoHmJ
4HxcZqBeW6s9PDy4UCScwRrk2llo3jtRP+8zNF+EEVThaINe77MmdEnRdFQ89P5nNn1m5mmzgL7m
OWaWFhJbnh0mTK5N9GLWNLwTRClud6yeb5/HtyEQv//VH7449qkqw+dv8oc3wn2cfy6Cy6Qzr7m7
bWX1KgNJo8RGDERB4HoJsk+7sgg9Ytvq6OWOJpz63I4qp+33tw2tPRvkr3zzeV4XSO61IXE0PKkp
MERfB9WA6WPixX/hEPiiyEfP655ksnvbyDfqh2sHjTIH1xp/NfeLrq1GQtLFvRiLpyKunWgmRP6Y
gY//H5b2yshiDzUxAkejReJp6KwvhY/O89DtoSZwClN2TMSuKsPYIy+34bDW/CJ53Ny5BHPK6q7X
Fo4wO+V9ib+vnnTjk162tqJ+ZGejiHyh+np7kWs7OfMYktTS9IAy4NqanBQjhxVrVjN8Q4fgJAz1
GSbNu9tm1k79azOLRWVW0JRlUIinMNtpnZNGpyijnv3ltpW1wwhQ4GWKgrdy6YN9K57lXyrx5B8T
6QOKg/q473ae4GYHf4vtbHXj5nR11saGOWqxorFU9bKXeb40mdpx4O+k6KvF83J7Rav7Bi4cXfOZ
iGiJLLHarKwZjRBPZngcmdLqlI8GnbYu3qi6rq0GuhpIeCgXQQm9eL0qD9bRqu4IZnASapDZEhsm
Rb/ev5rXVhaHrcqUFPHAXjz1D239VzK+CeNBfvfcDg8EkTV5PZVQKKAX1zYEvtkluSieRvl+HA+N
6HjtIWw3NmzNwXLA6Msws0cTdN7QV5mswNcvxlERmRz9kLEGta2dwXesbtxtdybnn7xIZ2HcAV7E
P2ELXDZbs0GmwDUI3WmaCJmbIY7sKKuGx9tf5+U3vzXDaePpnmETi53jt4tVNHrdqUxPpfGtz/Ze
fsqKsyl/F6QvVel60f34V/2EOmmanUKoPpLxbD6Gwn1wzBlMim3PUX8prVsnG6/MSiVTYu3//bTF
dotjXVsDU6Sn/Gd3l7ifp8O4/y6ete+3t2AthrqyM9/HV581iq3MMwPsNDAVwADpR7aCpoS1y5Q7
5NSs7338oCrH4HnTn7wELrd2f/GSxnx6BWWV7lTld6F4p3gHLaP0bMuw+tXHNPqqho70TQjQdvL2
XuqET7nwqdhDVVMJiW19nnSqrf45Pk7qTrb+NvKh0s+wWPr8z7kt74P/R9qV7citI8svEqBd4quk
2ntTL95ehLbd1i5qpZavv8GeGbuKLRRh38HBAAcH6CxSyWQyMyPiJXusY6/qm32nHCsX4O3FiypJ
wHqntLi2DH69ne0guFdZazDCTh1w7+mxzV5caOXq40uv2V6OTovjeBnqTUOyXUY/md/obVfSbaw8
ptkuxwR5Rg/u9MWqk4N5suIvWvNQVYFlVl5fm0DEQfwt963Bq9yXTPnVjVCbAatEJrn73zuQ15bB
r5qzZdjJ5JAGsuUns3pAc3Cqg8WwPTvec/KZxWM+fUl+lF57cKJgQbwcKi+/t6hv4ys0kNvyy2Sf
gqjUz+PPsxswcuhZEuTZJ6r6jX3q79NwOsRHfWOC4Y0MG2yah8/SHrXyiW7pgzL5+nwPrQwSltlL
rtxN6q72xqfpU6NBaeue3dnQMde9CbA/DLtG96QMwHZDEslGrNQtcfIw2cTpGFHsEZ+59ewq3YSS
wwmMWRj5m8tuY7fNcigbGvvuVOmnjBalFxv2fTGX43PZDRlYp2cZ0Pyd9uXyi+hQvwCqFF1BDu8Q
zodWsGZgYzqeFrgLZjB9zWLPDPVuVFb9pe1P7lvjmF6LQQraaJuC2BtDPZD5Ww7S2Gw0NpPlzaix
9J5SpODNzjfgGNvzYm+R5F4DtfFB8fvdYLd7l1f2gZN1y1Pf2XvVlqSv0rUIh0QfqN7UBCJeeARA
n8b5Yu0VHAt6b5zifDPFLmZwN9O0J0OQlqDaSlAtRmuSHnLtPrs3HM9U9ukmZTua+5EeMPqTbqHz
akFSIaSDh+vCs/46g8P2Y/oMyQ6aLbiMLg9EUlM2GnY5nr6Zhwfj4a/j7uVfFzYkNRI8Kgv89aiH
iI3abkuw2LuYW6c+72Yo2h1hy6afy6+DcdPVMR5Niax2+w58/+BhQNdAMxcPGuTfl0t0szZTyyEb
MVEy3yuq8gA+MI+OyQPNrWOVQrJXbzG8jDAGtvlohmRX40dRsaM6eRzc5Slh8w/U726T1q08CGrc
sibao2vzGMUlPqqfakYQA7uobMmk7atl3PTG1nBPzvA4VhiHdmw/ViTn92MCiY3FJBgwjJCr/jBE
UqsGKwu3Gk8taOFJkwUUInJRt4nQ87j+DUVudLTHLk0JHlK3mtm0cTsid7Af27gCaBczK9QOwQry
YlhpUFQK5r6dQDXmWzYWX1heB9Vjn7wVXQ/2/mLPXNUbjNexPRql6evWtNPLveRXfsyl8Cv5hAGS
HDRGRc2OKGYu7ZJlPMVFCoU7hW2rSuuCMrbtoFL67IYq0R1mxhHzc3MzKNC0702WBUo3E68pKs1f
OsXEwRuGbYOBkq0JGoqbJK5APgG9M8hhg2V/LkvUWRYbT8be3na62T9eX8b7YNgHX0UujWl6zv/t
CvcTgA+gxSDdeKIgfXR0kD5C1MNTqHUwF2g/WAfX3U3zq6n4JLltSLZ1iVdp49bV5kONTGbMX/Vm
kVz+3Kjwo7gEsQUQN2fU/aDqifFYvrXjaXSjx4rsehpqsbkdunKPsdSGnZKll2SGK58TJoED5a1J
pKzCM2xqgDcmuQqTeesv2RH0kf+yKIOHJwy04W1hXEaFundGpS8w/V4hAUiSXa/fOXrhd2xXoOc8
HOksmcvm5+TDLp4Z5Es+Sz0AkawsSmFwnDZG6rmAEFi72dow2YlduduhkIOaMqdpQFdOnMVuiTKN
xYTN05x9RrM9cqxb6y5W77of7SdWRNtYkwQJHsc/ru2PReEFGBVuVC4xLKbZvvPpD8ybH0DsfP1w
rBpBysIpkNGxF4WHBkjruDbVxpMLjYNy/kYiZZuWj0bCDkP5DUow182tev2ZOcFBKrOE7F2CNRWH
8Va1ffe+OyiZVx07iWOsxHJQU/5Zl+AYs27OTT7DEMtedFoiG/3pKDcg6ZKcqZXXFvzizJDw2hq6
wi4dFzHS+FLuhrfoa+kbv0zgO73ueH3v1l3wzBRf85mzF/rSA0MOU9lDC2JnT9kMW5Cmb9sjLhBH
cpRlGyjcUAvqrrUzwdjsl4+A8Y/3YJGQLIh/7Q8efrYgIZPJDPQWnJbv3X3ywHqv/84+D0FyVLfD
AQNtw2eJPX5irtkTLoI8sdqOIpc49VuAA5qXcmfs1JvEUw4WJoplVA8f60QXniH27apmItR05hE9
hj0b7roJvigbEli7287dTxxeSNnQk1TF+YXMbwPVyn2VeNUSLCe98uEXiZeclJ27Vb3AYZvkm+SU
rS4RPodeDgbBAQK+9EhlSqtKiRB+gUY4Fh0i/aR5lQxIuFJpwE6emRF8kWRlmSoKDnN8WoyAvvU0
mFBpYFs2bkkS+zPo9bNkA34rX5ICyRYoeKij6FqW8SvTzDdutkusnbtI9alWjxoqyuiGgWgKIOjL
XaxLKCX1TMdzoTqYu+zGONHCs/3svu09G4rBh2KjMk8JzVaS8K5HFI4ZgwgwkmsRM9aDXSUHfwhc
FNUQpi/74Qux6MapTm4+gvUVqKP6KzjT/NGMJPHlfeZcPIycwIaLgsJ7xDdqsfRd3UcWrrcmCc1i
19mfnYLtzOpmUe8tA6Sz8ffW9MwMbFjgsk/TwIxPQ7cb2+eZ/zjyVSXb2Nz/PUmsw+dtMNWImUM+
GypEiSilDBSxBYAn6WM9/lKWb/P4SRKJ1vzqj40PQ2KZniY95m6mU3Zj2Xtw622LU3Jne9MedFOh
/eSNB0Ny9a6a5Mkm2L9UlEeFG1FVKieuNSxrnl47/W6iO9MJry9rLZnAEP5vE/wnnF1QjsH0ZgAC
6xS9QOpm33vkbjomslRsLYc4tyIEHYg/pXh85BNC3pNDcs/OlN1SYODF3rXqoev3UjIwUbyQP9dw
PKApCF9HRUXET+j1WFZglZhOIMvYQClug/aCc9fcWkfit3t2nI7OQ/p92dq7+N44XN/UtehwbluI
Dk5ZudayVMCU7Ri6J0DnHe2X6yY+Au/5+rjaFQB5Ooh1BBslCkCa2cFGG2Deeu8e0l2/z3eOX+/M
R2Vbbl1JS4A7m3j4zw0KeSAkr8ypr2Fw9CdPxny0umNnqxE8vTPK0cn6EjtWjoC4N/fa9D1R2B2+
oORMidrg/3GMM1OCx09tNEcTwzqUp23zWD93m/gVHEsH5rmHZZ8emyA/2ofmMO2Kvf4lu3O+Rnfz
qXuQpIarZxtjNaBVAb0p0HqXB0/PIrPXc6zYArv3XaFYHrTm/yVbA74GA1/QFEFsFG5hF/OItcG/
GdmmL/2TeXQ3IJzepzftXXcY2Fbik/zPfXCRM3PC1Wtkdk5pVQPl+Kvbk6ceJ8/YQgHvVO/Hh/FL
cle8PqH+K7nwV33nzKoQ/PNqKVKbcMcEXf+4wbikXzbP+SAp4knMvL8qziJlqU7VQG2YYe5eaZ/Y
cr+Yd7OsMr9WZsJYxu9P9n7/n5kB0TvwPQ6FmWZfloG7qw9243lVALWNQDt2T6a3gEDxwdo0vhGy
o3Z0/3/7KeY2c0xBrTY02E/7iwolxUTz8nYCja0knVg9Ae8UrgBAYOCEb/jZSoEWVQnt+unULDsM
kaKPPcsAqasx68yE4P+lAwLeCAX+00QyTKfeadhKic/zOPvR5zkR7X9WIfg8TWuWzS5WUYZj41Vf
Ld0rKqi2P2Jq7s1WgRrFxLzEqM771deMCi5vOxA9L3qsC9Xz2DO+Lzfzq7tr92DB2zq36g8kvPaP
bH80vuI5odSejKJhZRwMt8/vjcWU+eW3M/thyknX4gfM951nHzvf/mnWXjeimOMB+f461P8SL88s
CqWVuWuZmtbYZ1BCuMouTTddL7nh1sMXXFFzHBwyUXO1jBXbbC2ELxeIDvtTGT81D+Aa9qQ9/NUk
Hqf4tyXh+6lRM3ZRhyOWfxqPYMPd6od6H+2hVrmTVjtWV4XkywE+lpMYCxdN1C2Jag8DAooe3BvM
W6hnfBnvls8k9uwb5zj+tAc/+kGhZOdVMhm31XcgaHN+WxcOeRwllak48NSs9CHiQn8RlPwO8Vuu
e6gyuk/Nz66SNnNWHyrnVoVzn7a13jCM/GBOHZ1NEt+oRgDN6ex+MlTfLVrPncOKHOLic2J/Jwl0
ZfNtNB7S/kceV5/j6iWb2F0/G/tZBiLiX/bDyT3bDyFcNCDfombNv0b72dQV8CRtIBqt/6jSMC78
/N9equdbIbgaTcHJvWgMrhZtjCbQcCs3/gFteFyX6PR41f6mhjzjMzn8S2D8s1KxlqJFJvR8I6w0
aw7FQwu9OaX9bLfbmD232s+m+MY0pFxu2EtnDdZz4zPTQqwYFAKgVIbPr4bRrR12Ptjc/XozBq7X
BNOx9XRJ5Fi9Z84M8kvi7CrriaWm0ahOp9ilWtAoE1CJkWJISjerGciZFSEDT3WtmPVsxLKyfat7
Gt4WJD+a0pfuWs3tzGXERqE10zyPBx5qwRxx0NnXUr0fNNPLIs+obd6Wp8q9MTPJrcZd/8rREAkK
kPOY6lxgeeBNyn1yF23d/dx7zefrjrmWdgCTDXkUNFVsAEsuv1UZtUlW9Mt0onPq29OO1cgaZTQw
q0YAVwF4DwxXsHRpZFI0WmWdgZe7fiS15jd9qFsycIzMiBDlEgo6FSvS8cQ1PsWD66n2oa8er+/W
mmdbZwsR4lVWmyzudNhwo6co+65A6O26gbWAeG5A+BxjOwInocEA5qvc2R+gvVNv7OYAoMhEAVaT
1M9W14PaFQCOaIIDtHj5YbK60waNwlx9UHwZNcTqBzn748IHmRIry+mAP57v0RL8okheIO+IbfGE
cLDQ/3688DF4NXKaGvx9/bb0wul+gjyR14TZqxbGz73/C/+yvf51VkPpuUnx87gu1DwdDS/I9AU8
QBjMi4690/hDaQVuB4ao7g10Z9X8VDctRgRVsKu2gzfHXyW/g2+dsHTAUPjCUeQjwHpffrc2is0+
c0wcqAIq6j6zjPrVddPkmOlzEW/MwrJnLx1VDJVphVo+RUltgr0i07TpkEOYdM+AUy4CxWzUHLRs
pXu0rGq66S0yxBgTq2Vz/Gu/l2NK8bUQaz5goNzMLZR+5G7dASZcDaXygzZNsdNjMvtVZCUnZzFk
YJBVozzaQFUKICex4Tnpk5qC8R0vKvaij6+kOzS1iXfPz9p8uv49Vjyd48iRj/MqPwTlLj8HgzZL
MRawlE+GGZhNYu8zvaU+HgZE4vUriwJ3F1jTQXiLt6/45WOjVgZTxVQttF/UJgeec7mBKFek3M52
+Xx9WStXEIZdMUyCUgmHMQjePpPWjDozwuA9Uz+j8opRK3LHIXkGvVOzJQCRhqT+unKnA2IFyUHO
OgFZASFzYOgUAd6uqUAykHhbLjkJXIjbHQZQwHXQN9ldX+CqOb6RKCgDNiu+7ZPKrehYYXqYgDLT
QJNE6c1drrpvsdPKrqeVDwdcEseyGICwf2BdTd0SmmpjoZ1MGoE8uPWTafFzINltc3lue1nLae3b
aSDSw8CICuSiyCfT1Ilj9xhoB5fSsk3nfd+1JEgzZePGzrFzqi+Nrb39/W5yghfsJObKQRAqnAIn
VtWodNVT/ssojV9l30Bu4oemW7/+wQ4+GYZONGDhxVpvn7YOFG0H7VTlL5WZ+wCq95rXdY3kclw5
1QgdePmCGFjj05CX69H0xqrynoFokSZfHFJvx8UKQH8qccK1BjzQw4DXgrPBwKuUe+lZuky7vLMx
kKSddKVeQssq+6DEK2yrTdq0cQlzNvPUd28uyRTQ5LL4wCxXxvq44p1cIpiTYUFf6gO5wqDnU5yi
V3hyMZ7a52xbuPXWjePbnuibJP95/QuuvfgvzAmRRTMTakK+Qjs5merXaErWThOY03eEUFLkOxsX
kG3G/lTZ2wRCpH+fZME6pAUw4ojZRlN4EE2zFjUV+FhPVKOeE+HKW6LdSFyMS9/W9a5QzZ+FUktA
sCsHEvc1uG447gaCPIJR1zS6DruvncoqeYaibvW5YsZBUZ+pVWwNu5ZMna59UAtzjSCwgEFLPP+u
ViURYRjYBbFTUGUYLo/qm7TJt2UXQ1DViiQFqbXlIXEFypeLDKkii62eL7pK7VI/xYm/qOiEYhww
bm5ZDObo9ibDAMt1F1pdH2RUAAsDETu6sJeHpp/nwaboOZ/oMnic+JjcWEW6LzGVXeoycq6VewKI
nN/GxGK3vYyT2zidfhoYsD9MawBowqO2TNPkoWcyPUUh7rgg9AH+GgVFoEs5alzwlMXoC1CvVkbY
mr2fZPcOqkPj9On6/gnf690IWE1wEwEvyD/Y5f6hc2s4kdkaoTu+OiRcxs6L05s8OoBUilE1uG5N
+Fr/tYYkAgEGxETvGPmzEKd2bcMcfTLCfEkVb8zSjT4U3cZMnaBGA33pmaQEIXyx/xgEfhr/QEoR
4+yXyyPT1EIqWTNCjNVlQ9hiUL8qjjGoBK8vTHhA/dcOIieKl/z5zLf5bGEGFO4KirAetpkx+Ly1
5RmxNuyuW1lfzR8rgrPX6WhlKdONMEH31Op2nExyihsP2s/XDa25HjCaeFtAn8j6sG1FVzZZRgwj
NBXVLzFcnlLLA3fGdSvry/ljRcjyYsxx4pLDckzL2o75HSAknq21nhTbK1uO4ORKAtAlNWEI3gfQ
xmPSfHIdSaBd8wAwfPKTCn4DLOrSA5Z5Sa3ewEHqMEKMum7K7nOzkHH1rR1XXM0oWKNhB8yj4M+U
DCOfnjPDgTy58b2lUvZIQM5f6+wpVgzwEOnTdLj+mdYOLVD0yLNQ/scNIqzMaOohY0DfhVXbbtz2
LVIeFzQzgBwLIEG0vW5szSfOjfEfc3aQ3GjqiqxW4BP6bZ1+NetD0vqRJSHjWFuSC2k/B+PgCK6i
pJDCQJ5k09QMQYDzyZo2CxAl+g2IP/a9LuOrWrPFsXV4ojtcI034ZEbRpBC5Gs0weU7ZNxs3YGz8
LHu2yWrJ3q24IFyPE3ajqY3HLj8GZ3unm/FsulNmh3G0tAcM+QJdUkAJ/PoXWlkPj3J4fWG0CKFO
OLVt62rtALLqMK4GHTw3Vsi01kcPGORpqIVZafzlusEVlwAkGmK4IKgEGkkEI1mLmdt5VjphjdMX
KJD/853GOgFzDkzYLKMzWLWGTjO6QmCh08Urqs/HjtIO1ubeSkofdT7IPk1WMQ3+pC/udxBYJobk
9lg51cB5gqoClyIfQRTi+jCkxmwuuKWU5tYAJcYCUF91yCr3jkYYnotbiaOsxEPoM4GuHS9RoGVF
gHFTAh1VdpYRRuAJsulrmUz+MsmKiqs7eWZFuBMro1+ahiJuYBzPYBinRII9UrTa/uG2uliOsH2Z
OuVWBuqIUDMXDBJr9NUeUQJ0okYKjFtzfgefClUkxHg08C6PWGOMCR2yGJy9/bQzl1CZ04cmZoAJ
FFAYuCMGAHzUa6CL07rsNFv3xhgosZ8k+6UE21/TGJL8l6/trALIEw/dgWgEeJkw4gfu58sfVOll
q0Z1ZIQLwRst+jUXup/egTJmicK6K6HrMsb7vz+PeFDgVYESHlAownedGqrndllbYQH6GwdCkix/
Kue3BC3L64ZW3BTQfU5BjlQD81zC2rpqdtQeehXhrNy5mBoFB6QteY2t+OiFCSFkZstcoyHR22Gy
LOnOrexDruYMmOfC8hBtqGRFKxEaajsuKNocCxVCkZsxZmOS6S4on3Waxicy16VnVBGVROi1fXtn
luYTTlww4tIn3Bm6Xj3LrTDuM2TzYA5oU3AIy57PK2fBQA8ETofzgHApmOlsJPEzlCDCxNxkDsCX
mNheIKszmC8qZKGv+8KKn8MY8mu8mpH5iE4HEr0BDMGtFeI1u6Nx748gcW+/V/NLVyRbFdI6+ad/
sAhqBAwIgJwQsw+Xuwjl95iZFBbnWH8xkiQ/DqXx0rW9g+FwKEg7RZoc2KwowQKm1+C68ZUbwYC4
MugMcM/apir4ZTXncZRm1Aptc2tFr0ag+OqwH4djJsNSrZ0AgMZQk8enhOS7sMwGaVKkKj1Os2J4
pf5tGhKviDo/J+H1Ja26C0aagBPDAxCEj5f7aZNxQokzskIAqza9+tYbr0772IOcZpT1atdMIWag
C2MYDgQMhMBBOhBrIUTZIWa0bpfYm3ybSD6QWK3jgZeLt/62IXyh3nWyQssrO3TZvM3G5iW2QRXQ
vtGq9Os+gcD4tOvi6CFLZSF/7Yuhg4oSOC/p4hl9uZFDNY0xJYsdljY0SRbDCfQx8q2e3Lta+uv6
RxM7Xe/LPDcmuEcfp+1SZbMd2npE0x06Kaq6gQBzfeMwjfzQltEGZWRqP5CcHRlAUbdKN+TfZqa4
20RzUZSJ4OOx3+U6+Xz9t63ug2mBx5Pg/5FeX+5Dlowa6jGFHUYN/TH33/QYBAFx+a2MpFq9/E8J
tywKMKC5BUseJ8MWfDeLmuY/1wQE4jywZypaEFXOvu8Vf9G8pGq8gXZv/VRude31+irXrgzImKLC
ja4SqAqFVZppNdsgdbJDYNd3xSi5Ktb28PyvC8m8FVmKZhf46+CcAG9K7hfLrni5vgJ+EsTNQ71T
1XASQSNrC6/v3l262QWLbujSuxgA7kk//svrG1uDw47nKaLlBwyGVfRFpVInjMoTxVqg1359EWsb
BbYkkI9xJlNcqpfOls5T7GhN44RtwrmM5ngPgQ0pwczaVuGmceHPFiB/Dv/vZy+42Y5o3s2TjULV
LgGw60muusyjg/g1zk0IrjxDyMCdGEyoSrxzXEwhkXQTueCsyDZ6E/vtpB7SdvTBIfr35R7QNPFn
MITHcIiEfGEsIhQueNyi0abNSKB1jgcxX31gkti8dnmeGRLLtKRgSs4GHTELmOeKgTPiRtFQkFNa
Ty01jxiSIuPqV4NABErDCA9QLLn8aoPRzq5WEzusa8vD9O42diMMB8tYnyVmxD621i/GmC0wk7SO
e1922riHQNcP6HRLcq21kAPWRwzh41kFSi0h5CjQLmxQfHbC3om9ss/8sZVx+6wdJ8CPMR+MCgyk
ZIS4My9ATLZLjJig1L4+dlAxCks983qp7s+KJbgbjizI3fFxxPHVuZ4S9OoUO3TUTyPy7aU9gZoG
+pqS1H4l57iwIzhB1E/LUGZYUQF6GPcRMD5vcMrA0cPZGST1ghVP+GMLY8ZCBkDGIRor7nBqb3g6
oFZu5rvm/q8jHif9wGsFdQJ0AoUFLXPCiJrhakCgMANqVDWoLZfW19q581rdkc2Mr3gdeNVACwtG
XqQ2Ygmd9JobuToKL03/AzNcfqU9XV/Q6q6dGRAWlMUg0opMGEi1r3lx1xkAmMaH6zZWvY2g641y
FfJ2caw4L/u4q+fKCa3+oFm/MJSR1mGH8YXrZvhPFYI49uqPGSGIm8zQlHbAUgo7jTZWCz5C8G0w
r6Ja6nfd/DrQwTo0NiVPSVFLwp3YteU5oYlXMxRcMBECrJXgftA/TiLguNzQwriEzuZ9xcDo/YIX
pwcivn2SPOnl62A9MnOQHDJxwv6DaSE06Y3SLKkD0wZsakZ/bNtlpyV54CBK/ajAlhxH0yY2zH1F
ivsuKiRpwPradQxSaDoIYzAteRnrxxzCUA3LMaALQqJhio/QjTqiCAKamhtgS0+6nZyyugZXm0sf
af7l+ndfOyO4ZDhXM9AwIMO8tN4UZs4obptQZx3IXQs991NVlaW7K/cnWoEEozBwYVQqeKg7y0KW
hRa0bFo3RGboTe1XcD1tR/MxAy/PmG7H4df1Ra29MdBYANEbckQOoBAOpgWAlDJFqgvekGCannI3
oBQEjvtajfYQmg16uw0W91lh00vdeC1JwKwla6yshW8856B4CbkbvreXa667Ad7alyS8jfttpO5Z
67tKUMjGcdbMgM4KDXmUFDAfI+TCOYbHnHhGiV4Z7c1I2B6zMpsh3tS2fYh1SZRYC0bA3+BRD4s2
5nov1+QMDaReR9MOi6kGCUyFfmTRGdah1Gt7q0OjS3I61wIsaggOWlOY8EPb8NLePCuxkqcGHqYE
4B7Vqg0PNX2wpmUyWa7VlXH2UtSvMZYm6iq44Hq0CMPKZtZjpMkBRcBINa+Jb5LUltyDIqzoPeZY
Z8aEI2/1EO3tkNGGkCsEvcI4F/a+tihY6xTIMAVgZ2Qea8wuMOKUbrSp3Fh6BjhJrz/TiKpgMaDz
djQS3R8jR3vAfGizmYrGOOJVVO2VOQNQPpVxbKxFCr416GyC1MMWJUISNGzVFmzlYUPnF0iAH7Bb
kntg3QQSKyh6IlEQG0F50lSzi7dymBb2W60132Z1lmG61s4Ln4LgjL9cNkc4L3qcd1PfW9h7a/SL
SNu5w3Ca3MiPtRakPMnfYQnePzVq2vyRggYannuCBxd5mYLYyw6XctRuLYNz3M1k3JlQVvxeTBML
r4e+NT/GsxXTp/BhDK8IyyPD3NmMIDlNQDNkzZjQ66jXgRyRVNvrltY+Fs4LiP6xMKR0ghOXCgZX
R8rTYOak25ngWNp2I2MKWV0PknoDrLJ4Oog3R90BJWHXPMWqxl2uU/AfgqavxiuskCFpVhd0Zopf
YmeXlGulqTbZaENioJgFKUQcPbe0ZeiLtZCGZBSE4JZuo+UhpDo6H7eIIacVkqjWPcXuOy9xFgZi
rUj2JJKZEr7QOBYMXVWe1FN7N5a26w0pUGnFtEjy4LXSJbTCMOaPHhYGsUVISQS8YG6bGR5f1UPG
filOH9jFrpi2qZODbzDfkPQhltFkrLoG6vfotyNvNcTX66yBh45kMGrV9FgO5kPr0gczAd2n3T3+
g68jm+BUAHxSWHCNpInGmRWo1ahmcWckaAmqf4mufg8UeB1zogEu7Cp2bPsitltSTk7Imv4wknab
RfGnOlFvIB3x/fpq1kLgmSkx2y5GN28WF6Zyszta9ltqfNaHZsvnr6UaOmsfiYuB4B9OeyZyaSNP
YCjSuE440k0MmuMS3MabQjaQL7MiePqiqcCkI/EMNd2rl8d6ClC/run2+r6tWcFgJxRk8VZGjZP/
97MAgTVqtVYi4ulDeZOmRz02vHlqfAWzWX9tCU0pRDw8kvmrT7AUu4uraPw9VEONwcej6wvkYzZu
X5aeSxrZ43/FH5BBoj6IKh48UKw2RSQ2ZqNNSDh16a5aCDIQfE1/Vqg/5cNbaUSFJANaCbUWgOjw
dgMlcIgNXu5khWm+ZpgoCS27eGvSEuxMkyJTBll50mI8FfkgVgRWP1dwiq5srXIcexK2g68X4NiF
Z4Cycmm8+hutN9e/2EqstfA/zloIliLkLpcrKjVkFW46kFDLltpTMz32Ojt9rk1rd93Q2sdCIc3E
u4K3y8X7IyJJsyRGS8JMe+uqI2mVrQ1jBdV9x/h83dbqokD3yY2BY0qUTUZKXgOqMZMwHh4x5FZp
t7mMAH3lTPF32m8TfLlnZyrPkhSaEAz7RkwfjZJtDBZkNa6CdEwkh2pt5/AY4u8X1FWRYl+a0qe0
bMYGq2HOd5YZR/rSAqG8cHyTrKG25nqYU0F/WUMb6QPCvWipTRi6WSFLoTDpJ83mLju6PYiX0VG6
/o3W6gdg9f9jS3iTzbnbxnOrYgcLvzwu3zHBSR7TQ8q8jQJmLhnF0NoH+2MO/PiXuzjGM6UKqPND
B+wm3UlvbqbPtvrz+qLW94+z52IIBf1q/dII4AxK584mCcfxW5d+0syXkgRjN3gkvtfNPJhkwgWr
vgF+sf8ZFAISs0bLjfWFYCIs9lwbrGLal3x5oOoNazpJ8Fs7VTYUu3j4w0XyDuU/c3nKVG1Gm4yg
Ex924zOjD2PT+9c3cO0rITXnhxbMnOggXG7gYk9zV4J6MwR3mq9VoUWnIDJ/SfXb19biAMqCbBY8
mR/aSxWQU73WwdGjpM8DDJPWj6RVy9tKr3b/sCKADvDUQLsM/bLLFUG7sa0WM4LfGZ8A5PJo+oja
SvIPnRceINBDwPsbDUbh0qjNno5EbaOwjYLc8gfilc7z9ZWIlFk81YMNgqEFrhT38a4oexPYSTUC
VNnKttjd7uBqfee3ZpX5YH6ubrQi+6zrbrtBLW3xR1DHHivqVLuh1JT7bNZYYC7JsisTQ90YLMds
lqHOt3oC+pgemOzN9R/Ms1uhNvw+yIFiFlTLMcV4ufUNmBqn3iFR2C/qbdTGD5VyU0VPBWM7C62p
mXy9bm/tMPLBkf/ZEyJalCUxZeBPDjFiT8AxjTZ1F7/GMlGUtVfL+brE3FRVsF+aFUVhYuk/SaRB
YSgrgxaVE4y2gB1fw9Ml2mZd7rWmrC6wdnAwgMabe6i+fjg47lLkcw7sVpiOr+BX85T+u1vLah1r
UQDkzjCDNwWqKkJS4oDd2Uj7LArL2QEttjLmOy03vvaNCUJRxZaRi618N8CeOJoFgiaQ/+A/5yyw
aaNOoj5B0LGsRz391QyMn1IbwmVVJnHJlQsCrzE+owF3BL5cuIVIvWAquC6UMIfooUlBP1nOvsZu
ZsbByL6ZR/5CZbf6yjdDzRPsh4S/A3G1X64vqtxiLmqHn4MZ02FeosSezCnXbAAtz7XJULbG8i5t
NK0yZcpsKmE26jsGcElU6VuSS7bvoxU+KoiiMVcthzyUsH2x1gDgXsMxdJyvODE9AyKjuvnXAIZL
Kx9iaaQRTPJEoV2NfmTSIJHpk310cG4BbV8LUHWIzQgeF6l8LHGsorAAtaHxJRqTQOlvS/ZwPSCt
b9cfM9zxzxx7GNUyMlKKc1Qp7Skl5nLUompPKyKjFv54hC4XJITadOrMdIAAX+iAracLksDakd30
l5hMXEDoNKENi3qN4WBYW9i2Mu2QgDCdcIhWGbm+qm4dTFRloG7MDUm2s5Kfcrw1bGl81AnFocvN
a42pL7W6hhf023K4V2fmW+bNPJa+Umzt/KHQn+NR2RaESqZDVu5ZbtnmDPIWn/AUPhteLnVXW9hM
2n3XspfW8CoH6gvltrZ3uvG4JNuuwYRd6t5HD1W7VZUN1DPIdK8m+Rczcp/bUoZW+xi28IuwGaqB
+UgA8YQIAkUgy0hR4weo61sFIvbU9hk94vKZXvQh8ePgut/yP3d5cWMwBgUEoMeAF8FJv9x6FBfb
Hhl2BMojBMWWKUmQ0dqU5Jorp4On6VzNA495SFdeWhkVNQZZf4dtnhGu8g1SQq+RoQpXdg4wFNwt
yO0s5GXCzlEnzUdFQcBfmmlLOr9gnwBk5olgPQfz/KN0fl7fu5XsAOoOqG9jWBds/RjbvVwWVJTM
vupbJXRoN7WbRtHAU6AAKgP+lKWfvtuszXQPeI/yWUFjavAbjO/2QIv35O8HGbgDEwdXOOTNMYF9
+VOsjjWKW1lKqJUWmvNN8zqZTAY4FCnEeFQAAwkuBDyN0Tf98LKb2URmamDB7v+R9mVLkuLKtl+E
GfPwCsRIjlRVZna9YFkTCDEIgZi+/i5yn2OdoeAGVvs89GDWbeUh4XK53JevVfi6Xp5MB4pJyISM
yQ28bl9UoIK7dw36iJGFvVAwr/X34EH8hAXJC1gXWPflp5FVOXaKxq7yPOjnnL9Ccc1tA+h33P60
aw772Yq0nYxP1Eo8R3lW2FvrPhlQV2Xzho3rnBkrWSpBSFDQsZIPhVA6rvGUpjFKJ6Q4HJzhW16H
05f670ceUZxZKFsW8gcU4SU3nUFXMMxamcZ5egB4OKTs3pvzQNB//n7TPtuR7gyntUXb2UUaZzmA
b1NzbpbZPbZxW6zcfxerkUI2mZs2tWxsW57PaI6c6/6YWLZfZaCi2fpEqw7v6B4OtwnQs61KftCM
DROa26bxXP9TGDsQb+aaezQU7ckyTxkrwpw/WUXjj8+t3pzE2Gzh7z7oqaQAjUGbf3+B9PFsCD6y
tO3S+IXYPpAIhm8PYfksIuL4GQ0YQeko4ElwF5TNxu24ttO4lZf6AIjVr1gDGr1YBOr6NF709qZd
3v6PxOE4bZyEtdMG/ns8dVAWxdNXerjP4H4AIYORxgV/ZGznikM2bPjmShoI0u5/TUj33KBYep3M
ZhovRUTF4L5tPDhFdtgc+127hcAgA9Sxs8CV5FzGA+G0kxGexd3TRM4t+T3yqGNNQNJ3wR8TlWyB
g5ZEXHaQTwbld041Qw6aq10WV7bt9/PvRsmhIYgFJgsZwl2tZb4OKvYib/3bx30tfi3zuTZK8Sig
f2R1n1Lepe8KZXkYppztqWshTXod0EaeTPT07l2xRU+29gk/25O8pO5K3JtOm8WeAOPK9DzTxF+Y
arcGOT6mLeUdRUqEKhJudfyL9ChpQDUxttWQxTo9WtMra6PM/jm4tc+dO0DOkArX6b0OUcoq1ubv
Y/WlVfZN2R9I81+ci88/RFqxQzIVAyx6FvM+KtLvrf6SjRvus3b0Fql3G7UmXKiyumjh5eOc6UYW
M/hJl+iBCiLKrt/qVq35CnpiLugyMD+CceHL9GQUupF7dkqgwRVq9feRNS9aeczjzuneqfv1tmOu
OcpnY9JZdzOT06FzM6TvYJkczYhqTxn39bbb/d8MybdDqQF51DpZTAgN2fRbK6rAbDUUTvQNS/L+
YQIN9/cyZYCCD7Sn5Ku1w2k2knx4bqqdl6v7VgtZA/YmI8zmnZdsXLFXDzLZnHTHCg2EoWSiA5Ql
TOR3gV6FWvZjdn6mdqzbWuhOvyayt8gGEka+cIAZMlRwxmA4B1VLiAVceonOLGJZiaE+z7zZFwoE
K013iPmolAGIik4dUf/c/oBrBvHaQo1o6dZitOrSYKlx3tu01ICcheRaZR8L9cXpcNtZJOjJluzf
mjU8tlBkQ78KIx3SR9SH2mkGg2nPIyVVYLXOj6RS9wl330Q/PZPU3HoUyHfRIqe5DLLqeA8AaiMD
BtyS1S3DCMTzrNLA6a27yphfVKU+o64dpIV4Mppk1zXuRi1k+Uyf46dkVgYPTASc2BOFWSQWfzwk
KZ7avtz+cFsmpBCdg/MCz8wM9V+qn8ui26PhuXHk5Mi4wB8AREeBHccIXADS1+IszZhwSBp7abmf
He+A6+JI+OvthVx/oksri898ukRN2yN9UiA3V8cCypt1UBleUGpfioJCBhidOu8ejcgvt41uLW2J
Np+MgrYx0fsORg2BmdYUSNB65zXaxmleNujSDbA0YEBBggjMJFoZl1Ymas5stGDFrFrf4E3gtEOA
adIi34JlbVmSvCHxpkqhU5XGEDlFdWFUd9BnoVtt9dVdg8SQvXAjoXgtrWewKjG2DFYsyChVHnhd
mnDzPr6qKcDtUKhc0D04tqj8S1YahamuOSIXHkYHsPpU8VsHw8fFU7uvaPYx80wxPReCM+L5tldc
nylYhhMjbUU1DPR8l9+rKiqImAgP3yvTSyQ3OWhfc9PZ37aysouoUiBrRK4B9gm5em1XZtomuM1i
T69O4FDwOy09UfvxtpUVj7iwsvz3Tx6eKplOwUGWxZrr7rLqG7PPWcf2SrMxyn/1QFw+F97veCCi
9ISy07LcT4ZGg+WGWSKxMZJ3KiD1krmhVT2z8U/DH8r2u1A1f7JOw4ixDKhlln9LjPJhHwVhoFiw
qRhzu7QPMD2AsGlFcEtqYQbp02r8Nn0BQn8r+177bssEwHIzg9PKks6YnpZu62V4SeTJfKh6SBv0
ytExn/7+u2EQcVFLBfYHb8/L5YzADrpFNpJYswiYXZxATx5bFfjnLQ2DNQdBVwCPF7AJYK5ZCoGd
XXFHuBOJLfcAEcITYkamQjJ8TDZKn2unCnyiqKKD7gw9cHlFaZPSCnoJcWJk3yHPS31NTWl4e9uu
EjaU6FWA5+CK2D14ofR1QFIAtfCK0bgU38rpWTjg2te6U2HuXVrvAf8I5ib38YTZGgq6mqNYLOP5
ie4hBDCXE335xXQxqW5qGHmsOJNvQUpxdg+qjaH0x1GZj41DDg4LBIlMp92rXRPy4o3nW/ol15sM
AOGiEwHQDoBcMlsUJ0nCFJLQuH6u4i3imqsSDJaIwXdUJ9CL/3DLyyVW5sCU3EmLOC0xy3DyII6d
xKMQd6SnR0/dUeDvyIND2cHNDlC/efSyY830Z0ScDWe6PoSY+EQ3GK9ufGTzQ8/wU7ThJgG5Tj+V
8VT8NNgv4CSbYSOirZmAJwHmB5Sphf7p5WKJDoUCDxj0mL814lG7/2t0GnYT/D//GpAiZpYVVg1+
4jJOLMtXmoj52oSE+z5Hof72qVhdCph1MRGHixSqs5dLmfKkK8XQlPEgxtOQHO26eihM5XTbynUk
cZetQjoP3AnAzdK1yeeOt8LUyjib7LOJ/oZe/ICqyFM5/bptaCU1gCWcsaUygUe0XHBxCFPTKdHx
aYo2IGAmFW9dBaIVeq5FG2gQQLJNJJHJFipu7QBcGJZe73Nqu5OSw7DN4mxo/L7+RswzG81DUbKA
9krI8A8aQOHewMUjpj9IXW2UC7349hbIz+DFd0CdhuY3qAkWNuPLLwpSKoC4Z7uMm174aZ766fC1
Hk42Qo/pLCTUGx60au8j/wc4GZBeaeFg1nYdFEVw3rTpm8k68JgXrOIotY72aTC0PJi1qtjntdkf
b690CZuXyfMyzomAjvYSUgwZTl7UvTKCSQe0gaY42wVeAk7oqiFxzddRGTeMrQVxcIF5uAiXkhfI
nS73tSksDkH1ucJJKZGsAHbyaOaMhIIlYa4MLCg70u2t0uxCTMIph9p1ijso5/CTVpfZMe0mGrpj
VWwM+6xtP5qzOFeIGKBikkLFgMHHamoYQrpX3ZmJ9a20i5NRJKeJJQ9N9chzwBdv7/uqr4O3FtCi
pcGFjvTlVljQFR8FsavY0R7Gt2w49AbC+9gc0Pht0kPfZH7dP9nOWddafwHJ0JfizLYYCVcuNLTx
MHy0MPgBUyU5et0Al5MmVQ11ewy0zUbj7jSIW21cJ2uhC7ru0N9AExh3ipQ1dJpZ6ng71bF7QDvo
pXBCdeMLroXgzxakA2RYE9dnFRYypCBE/5XNz+aGiQ/nlI4KCkeY+8GgB9Di1uJFny7Fduj0AeWd
Kp5Vz0d3xlTekp0+/DQPLjRLKhaayVHPVH+odtw+F8U7ONKGKAG9bflnqt+qB9AzzONu6A4DXlyW
vhcquiy33WplH7DFGg4YSlwAWkn70CkCpL0apnPtfDpM3SIDAM7RjG/VWa9mlREh0Y3GPCuaRu4i
fHm5GXNpCa0y+wpPe7P0HeaCd10NgAjfCeus/mDkhaE7zqyAJqGyCV5YcagL68t///QpvGqehypD
XVwFX5X7MA8Pinam5P2/2MzlteOhJoqetFS1g8IgnQBwRFhIFDx0qN9BiyDPtl48sjyl+7GXyzsc
L4RlMFk6HmoFOXclQyhI52PLoN6WPvao/beePwNuNeT3nB3yecALtg48N67IHhhE0KAFEJP0iXvO
vxHymI77bgw0JnxoNBwq905L+FkZNlp1K/ECLyNUh0F3gwxR5hYl3QDuKd2p4qIGDZTlYiZSMLoF
Clr7vMCCgZDIW/R6ZJAB88Z57G2zipvhPR3VAwFjcz37mfvn9ge+LoqhJ77QfGLKCVxo8ly0qhXU
pV1Rx43zxQPglbR/3IQGE4Bo3o+heB4Se+N8rly3FxalqJ+PXZFnaH3ELvjkmipsoJvM6B+9KcNe
IRvGVg8paJ2A7gbwGkBIyYG1DBIFsznU8TQFeQ01ZvZSO09e24acd0FK7BcqTrw3UbMwnxuyURtZ
eywio1hIkXC/ADwvx4gCiDuUYZDL1cyvhtFXSXafuP2+cZSngU3fqzr1TdF/LccWwu7tvHHtrDkr
ThWq4KAzQ4ojBexsIkmfASYZV2qi7NuuqV6nVlE3SgkrVhZGWoC08V7CZSqdXs/OirxoKIvHpnV2
gzuPpzLn2kbqtOKqqIogecLLfhlik/ayVezGc3qTxcJ8K9IHaCsfElU7akTbe8wJnAFIiP4vQZOI
S4DJAdUIgCmuPJlpjje1zaGc1MQl7dzA1moj6Htzi3Z05UjAALwDTDko1n0oIH2K5cWcVamitE0M
gpSvarEjaX900iEg9u9NpMHK9XhhS7o3mJm7TY3qQGxNaD/OZpS109nyhg3Pv/5YcHqoUS8IIhQK
ZFCjVZUqaZuKx6q5F2I0jqbemHs+5uc8Zw864d+7TtX3jpttjW5eZ7KwDNLbJdUCrl+G4BQ4CBPk
yXg8lec6xxPJe0AlSMlpaHixmmxN/Fzv52IOCIRl4Ba19+VsfPp2vNeBPHNsHpd22PaRUj8ANLMR
xVY2E78Y4DUUJNDNkseuOWxrXlF1sTY0EQBwj277nZIIBJJ7tPi+12RnbKY312faWzwe9Tqg8pHs
SZFj4IMOKYS8w5Yxaz8NuR4oAgDN29fPyu5hCt9Yhg9RZUGp4nL3eptXhVbYIubOT8V6rqzaL/O3
2zbWdg+jNxAAWfiXcWdf2vAG2hCHWSLODS1UiYJElWbnvi2CMxRS/lCWAmy0JTm0Uq0GLt0zFzYX
FBDw16VV6A3ZLaVdF1ul8Vh3HtCKxsnrUx/Nnyaz7mZCfErzN0Gz0E5I2OcPedFuBOaVOsbyKxYR
1KXVi9fN5a8oIRKdJ6LuYigjhPa4w0Xpi2LXTv+YxoOmqH5d90GDmYDbWy5rtiGfu7S7fJNPp0Kh
bjMMY9PF4s/ghq7pUyVmIO2ZQ+she4HSTbYb0Z0yfK8KnK1nysqte2FdVigq09nCpQvrKlHfef9r
GA5pavqj1u4Qxaf2CDItcOCEJi7d2wu/juRLH0kDGyJAhoug7uW6R5Q3nbznsFz9sqyTPpwoQ0dT
+HPb7m6b+qhAXj7GLm3pl7ZABkopXgDwsIWT6cCSx858qQbQGEAEA8zQU6P47Mc/xvBYtSkqGnel
9xNNSD7sxg0321q19IQ2J/T127TvYj3rT5YHNgjIyFvvpe7eTSbZMLbyVljWjVI4whL2U36EQoTB
Aclh2cXMLvRfrjGoZ9SLvAkavyr/I2Yx8IBMSTfvKMgdhO8muapBDo9X9d7sB7Gbk7xkT02HFlVa
WuaPtspZ4ZOxcL7UZaUzEDPQwdrNtk6ezZzrbQiKeqocNLVg5SGrLaGextbOjchVquyRGEO1xRgv
a/l+HCCUYlALhJIKijLq5cdthUdH3ZrwcX11Vx/GY/5oHJ1jclZ30HCEDIQ/iIMdfal/2CmUhENn
oza9Gr8+/wDJkwk3Rm5Vcxd3byzfm376rO9KGo3jz1k95o3wnRNvQqptJKzX7x58XEMHLAWzCRgW
kJ2aDTkVGdYtiCgCZieJL/SqPI5O0r86ZZLGG6do2cirU/TJoOy7tKq5B5qhOB8bKP00Rx04HEc/
UacOO1Qdy/GlNOcAcuK3Da/cr2hxYOgAf0eFVSZvwjmF9JamdzEpdSOgKR18q5/T/W0rK/crChQI
RKjtIWWW71fF6ninOoWImzLqyD+J/ls3NjK9lTIeHhifbEh3jJOkjppCyyi2rTe1j5vi3PPdsKub
uwGUBW0EIEz7zfZFpLf3vHlPAcC+vcjVeP/5F0i3TaUPcyoGKpCln7NU3PPWCCn/nVHMRO+6yDW6
iA/ia0e3uBrWPiLqP3DXZWYePEmXp5Rlre4pvBGxMrvqlzpH+oLJgOTb7fWtWkFJAZV4NIlQL720
Ao6atGE6F7Fl1eqp0HlzsjBJvAFPXHkqo6qHBBYEEEBkor1yaSbhfZ4waogYs3t789092EEdQKL9
xQi6h8rc8H99OVjywftsTtq7zOg7wYgu4oFg5NYiIwVr7Ci+m4OdhTPLxR3jyvyIUUKM7BtaFRl2
gjqQ5ooAhD1kN89pF6KmoT5gfDtHB7t0T8VY9Xs1m4d9q2AO19ST5qWhXvFQqzPo1VOyNUJ0nWAB
6L/g1dE9ADLgiot/wtPHbInbx6XCsl9GU2RBNXDtqR5S7W5uWYI5bKMAswG0GkDAw+burIFN9udt
D7k65vgVeGZ9jEqDaU9+bQnD6dspLwbAx40TAS8Jz9JT122xJV054mIGbogaHUT18I9LD1GyCUAt
XQw46VbxlrqdPYLXZcCsw+3lXF0CH3ZQXgbf81KckmKyoVQ0HSY+xA260GFhlH+qHoyAZjFBpYrU
4W1rq5sHUrv/tbas+lOuqueuVaVImGLbq5LAswtlNxdgeecolPxtOP5YGNpMy5QxRmalDaxow8ek
aYcYLQe/0ZNzUfahQ+aNy3v9O/1rRrpEG4B+cgO8WXHmWl8x2p6c9d7LNuL+6raBAABEwvqS7ktR
iahiYCTrsW05P1SQsLQbfh5cbXf766z6wr9mZJCW8Ezq9hgrjTv9d9efBwgJ9/mXRh837GwsRxY2
dOjMLMXCp3Exqeygm5G3wrc7fSPsLVHtIuqhjoQzhHIk0D0YPpSCLPOoTmgyDrGaN9k/tZOA0TTj
Se8Pqt3vTGDEw4ToUwhpsa0qwsoKQZeF7h6oKABfkl/0BYOKgVMWYyyUNnALPARtvtMwNX37g62t
EASqiBRQtwCz2vIzPh2nTCPYNa0eUczaMTPWWyhUF6MW8AxLEy5g4uXW5M6KjyzU+ZjkBFwDSbO0
qTprwSGozyNQI0bpN1xA7lPNf5OsxmzG2E3H2yvcMifdXC43jD63hzEehmHvOXPrd+AP8FlSjqGV
uBv38sphxoA7HAbVEczsXsGnOp1XRqaOcVWUR1PtD2hu/S18FE752YR0lE2hD+CL08fYLl7Ndghb
5Z6a70myJY+z6oH/LuXjMv3kGhUXQGXrxhjT4hWiJDuNNtAhmTYCk7RhKLXomJNBRoaSEmD8cgMw
w6uQOmajRxVz6F61ErBiZN0c3naCdStomIAFeumXL07yaS0qbRPhUK5HaIqOB53Yf+yKlBsXoVxH
+c9aUBlbLICdRvbskeaz6PB9ohp6U8znXT4/VSqfnsyWtbus1ug+Ka1dylwO/2vpnVIXg5+P+bzL
RrA3Z2B6PzN1tn1INo/B7S2QM///+XWLSsoi0gF85+UeuGTE9IA+6FGWzZjY0X098w7U9k6DVoVl
ESUWeKKJiFr+rLqHqnH8dH7h5cHVUXdyNs7Jcsg/RdaPHwOs1sJ9AwlzFPsuf4yiqHmpoPMOfYhA
tO9emfu8PiTT5Nt0w9Tat7eBGUBFDZPAV1W1DPWlttYVLWoVSxwpfC0o6Mg2/PhD20teEebkgTOE
j6H1IUXSouKs7EUKFysL/VjPunkckqw/WiO2l7iVGs9ml4e1m77WCb6zlQ3qYTDEyUzoV9DYiZNw
kXTyCeJNWtc0ewjcQQBi6I3AxJ/s5zzBwH3FldDtCh01XrDdtolW7Fy3VkLPmO1jb0HyoKoaLewG
5cUyaHnKei3BtqpvrRjNPYC42e62W0kXyMeHBMZLw2QEYKlXJK2NU9N+mE09asA9cxSumkQmY/Sn
mbX/DGXvHqEh6oZjwY0//4VhvMQh5giMw5VMX0Y9o+5ST49mxd7zhD1UWbVnLX901OlopNO5LrY4
69c8CfRxoFMF0BciBlKmqxDBx8wsjChDGRdaXuexnba6S/Lz+GNDMXOGwRTAuNBDkNNBEMeh0G9A
1rg6TO2+OWQv7T/e7JPEH37ZP+iWMKBcO7oyKK0KnR1N6AkM5sbop+VO+6FQv3i3v1DiG+/pU2qE
IvG3CCHXzaKWokExHsuVs2uTUUfj0B+OhuSpz8Likd7bd725V4WvPYC640U88W7jGpDxXP9ZK/Af
iDoOqH5lit+2MsdRxRRe1AoRpPN9TsJ62Fnqq5ujxJ37tecb9UuuKn6R/9lEza2GYHBpQucccHEg
yqQ64VgnkOQeEj1SFBcUVLmJOX1Qo86B6ablqaxBDN6r9rybXa39yVOl2TepU5/r1AR43mu+VIqW
+rbWAWRBKn7X8vHL7UMl3fn/2R/MQ4HkBOU8xLHLsEw8BS0ZBbVSjblzXJet2OlGZx1qY9iqA60F
jmX06j+mUPC6NAWkSgU4bWpEs7GzSQaI5snTUT8s6hOSgjt96+EoV0yktYH+8dLgQCeb6xRrEyY7
T01/P5XqflCaB5Al7XNeB0yPNKPYK/YUAMwZ8Or99uaurhhNquU9DrlCWd0bxfEe7VdiRGYLwHnX
tG9MVUPdmb8zm+IJM6eHitCNBH/N59Cuw0ajw4tGvAxqsNVkVNLcVSNinOnoHhIrDcxJf/DmX91r
Cn0PIzTG+9RhEdAz4Ywf0jjDYULva/v4rbgXzjsuYeQgkLKWWWWS1EuqbC60yCnLPbG+Jq0SNSBy
Ibuif5gAL9OZelbZY2ofOUC1VfKUut/VJN24OlaSD2Sd6NHiG4As7erR46RtYZiDFiX1A740wk+y
m+YEOKbf1CNbMUd6gCx+B2su5qLQ3vZA2HnpdxCIawaW6Frkpty3tHFfVtPBZfR1sC0fPScjYSGB
Cl+hC3+0IsdJw6pMn0fePpGq2ynTVmFo7YpZagAQV0AyjHaF9ALrJzsra8XRIq42L7P+LTMxMF6U
X7webPkT6F5HFDy8dDx1xqtebaHP13Z/qX4hDKJeBE+43A9BbVt4I/KxXlH25XTWWrqrhsLHvLq2
hYte0kgpKUOt6H9toSB7acvgdeaCh0aLtPY8vXSVP5i+92rf2d2ZbDaRV9KDhaIIU2L424LjvzSW
49O7BaN6ZBqQQ+mnwAO5bPbrOedfa3T5Bju9t7spmABE4xhQSJ4nKKTcDjFrPwEkhct4oQpoigyP
9WyRU1N4OGCo94VKZaNE5hRbfQq5Gvzh0uh2oayI4hjSFCl26+ZIMNxC8Gjrk4OWAoNtfTV4G9i8
3jlGdq7B7dAnYd/Rk9pUfjJGjZj3jLE/2aQdPESgYiBgfvhVQxBsnMuTxjIgiNUTxHw3jt910F2S
KAeslIBF4BkgRf3CZFCNpK0edVwMeHXtmvQb6XatcVKTkKTO79sfYMUcclEQOaGuiykqeZ7fsHNF
4yMeWSztvWCYwGfErSO36oD0kCnt+IQLfNhqQK4kU4imIDVGmdfCV5czU83LKoQ6TQcbgrer7B9l
Ami6F3pWfi8Ak3de8vln0fwy0522FF1ot4WA/P/8gkX/EbMxULqV9hmEKJ4yKJMejWTIMfBQn3KW
3AkVIsjuj1L7kyn5l3SwTo7S/kbNDPd8FfRjf7i9/dfnfdkHFw8SgOhAzSLFljErqnRhrInsb6Xl
7DITCtDlXgAOIzzr2NBnQBluW1wJppcmpRBT8Tot+xIPIEsRIiTUaPbOPBux3uXDzp2gOmbmZvWr
NTEEyQujCLqSuL4i2JZW+mLoMtZd/hDpnqlz1yYI6nrkKbmyH4useZq8udibvFefby96JQDAFlgx
gFTE8ccXvwx1tpK3fQ00d8Qzc5+bQFTbJnmBjGDVW4HSPhLQkxt+PY47ltQgYX8oFH9+6ezATh7L
ce+OP4GymDSAPFG2pT7kW7Y+y/Wte/kLpd1I04yim6rrUVonv8yM+FASAlPjbhr9JBnPrPiCubY9
UV8T91SWd0j/Uu2B4J0ltmrictcJ0fLyp0jX7cxBwThjMyMB3OMXCNRqatAbp6E/Fk1QspDnGxVC
mb3vPxYBqMfQG1IcMOZdfh7wL3kgnXX1SDXawR+GR3vw5+GOM9fPLe2ku7+anB01IBXQA626Pde+
TiBp6TJoQDb7KY0EDdx041d9qHLKDoqfg+LvUoUBlcblr2p01tQKw/MZ8k7FV30i7a5K+zFUp/me
J4byOFs5WUh4nTjvW0z7e5W6SzvtWUscsKqZ9j+O6IbQS2w3aOqsCInn9sfMa9/xP0Uens1PkKB4
0zqHnjunqJ5rqpcPAs3ucASmLTDncjr1otX+i6CziFUtqSRw2XKhdLny7b5XPkogQ++jPjg915oH
zSqzVoLatZ8MLwUpZa1qng+2Cffvrzjklcvk/SJVetUKNt2y0w1wRUV2b4YNR//V9l1GoITrK5Pt
Qxpjq2sgo5kWBwOcBzBpfEv00z/iw6d6qu0oTgKyZSMqbQGd317lX8berUNBiuwnqOimO8Psp9wn
La2O6IODj2s27lKqcSA2yAQ4d+q9D6zTAOpuit9eDaXJqmiyO6VJtvgqViIBrn5UbRaNPEyNSTcT
HdMib7TeiMC1eGhMvfezRuihgD5DoJNkqzN/nYKhtQzvhh40KAOQZV96eTX2Wi663oyU7k03iV9v
kR+t3HEIGKBnBIobs3eeFE5Av8LNtBjMKAF9RF43YYM2jWE/Q3xw4S45FtRvX2/H++WPlE4uqHvB
uu5g2gOTvtKa6rLuHdblZjSjhX8sDTW/LwQHu2HmaoEq8nzHhM32t42uxU1c5Wh1IJUCxEimhbER
xDqzIFbE5/oN5Ianxsi+JsQ7zkI8Nn2UphD1nsnZTLqNULWSxeGdChgt3ogoeMhlotGrvMbqXTPy
uO6dOhCG7yD/DkZtSPXuCQW23cf0w29epXwjliwxUNrp5Vpd9FCQl+KpfOk9iWMLF/yKVlT0nk/r
Er76wqeN63vFRZcRHjBOISHGdLqUJQHJhEIU+hgR5eBES8FL43tKszXatbaJQFei5bJoboBm53Ip
Y6kA0D1ZVqR2fTSYRuBk72NyytJsx6YEpdpNKaVlc+TNw5sSdTW8LYEgltbVQz1bdMy1ojEN03hp
siDuqD4057sJjcyAf/9TbpVPV44GMiCMYboGhowQaC5XiVuhFawu7cgj36pyr9IDAZ/FlJZBRceN
HsOaLZQuQaKNyQ3PkGWv9bFJBZpIduQI/UBstOQaDQNWysGoSt/L3v7+/H3kd9CIQjEaWhKXSxNa
2yidqTlRp9yDttnqdhU51DWUWnX63Av3zjPDst7Sfrx2G/CoYkcxAbNMU32UcD9dLbxxSWZNiROV
ybBLK60PegvvBc+GiOE4hLZR5oHHxy2Zzesz8cHnjVMB18EQl3TwQOEx13ivupHO6bRnWn7kNN8S
pF3pEF5akWrtkwK2lNqs3Eg02ZuRUn/WwFCi5GHi1nujTUJIqj4NrwZA7l4WtYni99mvPic7tkXk
eu1L+CWI6cgcVA3TEMtn+LTNjtLkiipSN2KNuivJPUrebBK+7mVoQ25UJa5v4EtbUrMv8dqmt3FX
RFWWP0E9C89we2cUj6yYt4LOyqWx2EJ5FQkRRj1taV3FOJiNxbkbacuWKj15J1AtBHsfo6FIOQ2A
INXPaWkD3wDAx73d0OH19sFZc6UPwgPYR6dVro6MtJ6SfmjdSMnAF6h23eAbzDQPt62srhQYCgDa
4K4AHEq+1A6pqc6VcKM0/zIy5mel5RfGYwmq1VEtD3nSIPK5YU5+3ja89jVR9EExDfUGSHktnvXJ
c3SnHwVLscN1UzaneRjHZytV751sVO8Ne1BPf28O1C0ubkNwjeFCuTRHFcgv9nR2P25ERXkc+HeS
4fGibRVR1j7bZ0NSBPBGo56aZnKjHtwNeDJj9Mq/vZQtC9IXg0jiJIYSFlQz0r2XKdtwibXQuaiR
of6Im+iKIn0Elt5UOtWNwDDjJ7/6Z/FozAfQO1lbVbXrHHSZiwffEUapcLXLvZSqpFY5CsWNvPqf
pPKRSYs0LKZdUI3+YP3dDC8eG0jCMI6J/NNU0WiWwgdxOTatsN2opBhON+uEBxA4tTaC1HXmBbEk
NO9BLIHuLkacLv2s72wxct46UaV8q0c1mNw6KKaNpWwZkZyZUShVqqRzolzP/LZXfabd/5+NyI5s
iMpNQNEXVUUa6OwBI2ohiGdv+/LKSpBq4QW4EKtj3lLK7jwNT3d9ytRoIukRVIoRaWjQmDy8bWbF
pfGKQqhBAVcFR+pypD4FG64Pg0Uwjx/ZhIReWj+y9I6aIEsyX+cClM/tuIHGXIluBnJWsEvgTlwq
uZcGp2ouZ0RsNWLOwba+OkFtcN/bqtCs7R50UDDdiKwRePzlV3xaVqWmo5jKWY2QO/dHlxQhVSpn
n41bvZ41Q4C9uMtjBpQZV9d8qqhqp2P/gHb/zu0mqDLvqefDRuRZNYOWKtAvCLxXdVc0PG3QSMOM
gTHVzLnP8i/C+vb3roB756OeBV+Qs/uMUZWZXqtGZdP5E99Xfb/r2e++eoU63FZ3ernELp8SEF1f
pHlBSrEomy0L/vyB8Chy0QdVo/ShS+67pg4b20ax7iw2npordwKmZ9AdXMIO6imSJ0DscFZzp1Mj
xf5hJn/AE31717b+fOm2bjWdmtmAP3+eHtz6/b/785FnLQUhpO0fWcqnjTJGLS/spoc8qdu0CJpg
naAeP95exJp7ob4FaTxwlaO/IcXmxiozznJNjWj9uzCaABxjUGbbyGtWP/knI1JsTixNAZxHx0p6
Aurg/hF+nFrZu6F+x3zARiqwFmY+r0iK0XqbprTvVDXq+vZg6O/VKHxq09DaknddC6AI0dBEWubw
QSJ86cjGBKxo//9Iu7LduJEl+0UEuC+vZLFWaquSLFsvhGVLTJLJfefXz0l1z3VVFqcSvtMGGgZk
KJhbZGTEiXOwdAdw1Rdu2Hwb5yP6ZzVznYlyF4tbDV4GtwKSu6BwuDQVthEero0DX81YmWYwyYvA
DEuzZgARDS0T1qnLw751Y1BmPPHlAzoKf6qtfpQhpqAlLo3S9e0dt2gJHhp3D8BJ8AGXYyGSMVsE
hc+Dqa0z3TUqPEfBbyTqQF1aHeadUY4HBz8KU5dm7LQfSIbI52B0jtvdt4ovIUes9BZ0hQiK1YJY
eukcoRoO7Cfe1qDu5bxaGaek0JBCOFghtPBQqca/8QuR3MUC0uYL0IvbBqEh8AXcpZ0lgBEZVswq
/NVdHo2HODUmN8ntdWvsTadz2zhyFbRItUUUjDJdhSLp86V5BRctyGlADo6YkXMYoRo5ca2kymFq
W1fvvhX2o5PC1LSpzVVBn25vFpE1brPMZmmidSgDwjQjbq2XfhPJA8RLXTtaz9LkV61WCKLVJWeF
lAykFFhmBlC2y40j5ymtFQgUHcpwo4Nazh76jep8JDX1en18//vxAc2OBzX2AzBE3MGWqyTt0dgh
H8CBAriyc+iQg7GjaZVULjCYrhFTgXtcHB5kHkFSiNYHvDMvh2cmkaaMBTaqCmCwCkaIPofCR7ZF
1hlBpgg1sXQsANmFh8RFjGiWWz/bTGaUChvlUEIPwtyr4Z2RCMi4FsrECCfObHAnPZvjwjFS1Kkg
W+AC74Xjp3ut/TwoymrSIYaUb1EP6+NfrYjzYmkuWeyHeMZAWyl/Q+NG7dQGXW4sjTeDPKCIfg2m
5EGsBOGmwG0uzSSYKKBpipCdPQwv100hvdZNEWyZIFAPU+NbXpVe22SC3b9sxkByEGTJjPrw0gyu
IPChKB2KfsWT1qFbL3UHKuIUXboCsBlQqQSqGQlBNq9nkQ3ykJWEOoxyGKLKg/xjJE1ubT/Oo+BN
uHBt6lgXqKYiGa/hpXtpJzfLRtLZW2Ck6eyOKNdt1aIRCSUsjIa5CZYsQsZI57M2s65MY5GP8sHu
stGPNL3xtVlx+2hcRXYpCTziwgLhbYPkIsiwmKglt9uLoTA0MiCW0pNTYt3NzVGoErVsglFlwAmi
zMAd2hAPpi7scEODkMSB7LV5l09ND9GfRrA+IkPcWEa7ScsKgz2Y5Sf4ekvyNBmCIH3RBCoxjCWV
NfRyFyb6oRQ1ZmOZ5ty1pz3uLzcXaTYt7jOwWzGWVBwQfp9lUizFZCDKQVNCCD1Ojr5D1fT19lWx
uM3wTEfFAG4ANFOXm3lAf4uRKqVyoPrQrsrQSD1JN8JtO5Pmd+wAWnvb3pJfZdEmKKtBInTdfzA3
zmAUXa4c5LnqdtC5m1e6USUeUj0yckUS8a04M6DdWmGj9wnaKhS1BHfZIEJALY2c5ZtlZMYgGcNv
+daJEfNICUKOInEj9a5xwm99vjKl7igYMgteuLcpng42YB14dNlgOL+cYxXNhxPoP5XDvK7Rtbxv
tS2h7iZ9RsjYCnbmwuUBLnqGKGPZPvj0S1voXnN6a4AtIL9co9yGEwIMqPtaZbnW9ZfbI1uIoxii
AOhFUO2j8ZIbWIk24lFusJZFdsjyg2QDkmu+zV25srVvnS3wUcvWUNyCd1eBDWQ/P/PvCkrWFakx
tBo3cOaD/LHx9N9VvVJEJHpLWwOX1H8scR6+bRM4/wyWeogVW+9l9jYYg2fmgrVa8iJnZviglw5O
DE5aBE2N/QquJk8mPyHzfXuJ2Kfye+/cBud1oxHcs5BUxH5w7U1RbjrLv29nr/s9UMFolnYeQk6Q
8YGsE4eKW57Zsas+LUaEElqpruxmzn3diusdQtTOy7MyeoDEluiWvBoeMJKINoGdBZYGZWRuuzfg
BLUSYCAO6jy7ahjthqj/3nbr0XF2vV668fx7SMm323N6tW5IMzG3jBgDkDmA9C83olzHel/3qnSQ
suJBqnaJnB0doxFFoFdug5kBFpYhR9iDk38ygA5HcvRQOtCsWinOs/kbujoV+qTQehetu7jajbkg
mbowMlwFKOSiYQltNfx7PU9nNDXoMglSQJCYTF4/u84g2JIiI9yVM8H591WqkiCWdyT2oSGg2d//
eoUuxsFNXQjBXy0zYIKYDfTjPgecYJHwwtX1zB7KZ3PFbT2pcvCoGyYSmPt8Xf/1nYHfDlAJThNS
zqxb73KP9THFr7ewEkN+j5y+a7w61g86rqNx3xafERTA7f7vtzXL2zNNJxSakYC6NFmZeglpuplA
rxjoZ6cG47Dljb3ATVz5VjYw5JVYXwk+XOZ86xARlIJakwSIsT1JToH5aFwl20/95+09cOWPLg3x
zyg5t02pgSBcAOIVPH5fszgIzQ0aDz1ZhPC63tHIBDESICSeMKarSzeUNDBZGlkQ49hUqODRyI3/
+rbALz43wi1P3+hIkMwwIhHwVDmwIDXrLPvrwwkr6IZlYa19zYwbTkbS94meBbP9EwRuXk73ORGs
zDWqgg3lzAg3lLYnKdKFWhZYEQBT2eD3mbWqy/T7ZPd3TgIa6yGsXbXTfTIBhajVaDEsqwA4RW+s
SzQjidIXSwtosvevzsh50O53ufUJaYuxz+M4cEhQGhbKVJtK1NIusMGrEunzpCdEIXEwOm+17Hjs
DFedKE8tssLd93pKnKKpMZLafDGa0oUCV6fW7u2jJTLCefAhb6YyZkagsRRDbEaZ2pURR4J33BcL
20XswiRgAJUAxgeHC7nBy1Vp1DguoEueBU1P3dQm2ymM3FQHrbFnd+md3JV+ATIKMAMESvEKOleN
1uu+yYDXTr2UfmDzbOVG36lx6c71sLo9CdeODO9zlJ3xhcifa/x6OjIZSuC4iqDUG0CHLSldd4qZ
eTHkPf1J6+LNbXvX982lPW5locoSKalFigC6qCt9bkD38f+0wC1rSjsyt0NaBGMaeab5EYveC9fR
2uUQuGu5l8OJGAaGgHpm39VuncCO9KGYT3VhrpAW9c1RcJGKZo27pUESiidlSYtAK4yVYtz1liyY
tYXDcLEP2M/PniXOUNRFFyZF0CmbcXYOs7E3UhHV9aIRC89HMP4i92RxSzMZMYnoWBZgfMRLBIXb
730JHxLm9cff7zJ2/+OJjgOHqvrlaNJYLtDgWhVBRkDziZ75WL9Hd5gIDLVweFAOQnCDTBBEx/i+
ZaUBjltC63CQQW/M8uzvQ4NeSxGZ/JIVBBmgOWDqfTb/xG9a6nQxopoglfyslJ9AzfwJNjRg1kVg
lIVthpVB2xzYf1DD4Btl8wGNyL2ZF4Ez58UhNIm6duLm2+21WdgErNypIIeA4AjAl8u1gciKXeqZ
XgSJHDW7EZrr79I4JG6L9J3IxS9N3bktbsMNdqoiNQxb8fwiV/XOMH6MuJP1XERJeQ2Lw6MRGVuW
hkFUeMXF2fYTMie9iRNqSWuKiMCb025T1rWnaXTVy5BMraIHSsxd0z7entAFf3RhmptQJJUyxgyB
U4WquIu9r64oQlFS+C397SS1a0k06OJJVO1anFzwMqNRHcEi5B8uF1JJw0ZJ66IIGne0n6jsErK1
+t3twS3ulj9G+FcqCCLAJdLjJMvgCA7Lly6BiHBu9aLK1tLWR6oEaX20BiO/z00icKLQMukm7MqW
6HutKMbVRKvRvT2a62iepdBAHsJaQyADy35+5mVVuzZSPYxKRE+oC0rZYbS6e2TCfsVoa3UdXRW8
vhdnD80g2I/QhAND0KU9rej0HJT/RWDHRe6n01z4Eq3tdSETEWnZ0gSC35AVYRivF+8Lm7QzzFpL
y8Cpwk2jNmh7DY0OGJnbM7g0IsCK4DwAQUWPBL/pOiXDFxRl0NiPkwnFT7yEmqz3b1tZGAySBwz6
BZwU/Du3Tm1MbYj8tGWgyxvwOMPCfxF3ITGCkBCM8KB04a9C0iYSJXVfBWlcPtoFPRRk/tBV8mHk
2l9f7aC7QBMNXgYgPUH19nITdDRLc8WJsyBJfkrFK14FuvV0e76uV+XSBBfjMl23ri+SLECxb+xj
F00WSv5y28a1m4MN9DsgUQugKbbA5TBmApmK2oQN2le70ARB+ks13NnRUaMbGfw0smCnsWm5jNsv
7XHTBlZhlM1U2HOQr5DvJi/NXwZ7J4skG5fmDtEQVPGQU0cqhv383Cek+A8Z/CwooWSTR+aBxnc6
yBluz961FYRDIL5DPgxMMDB0acVOisiU8jELxlH3x+nY6/lKmEy6XiIYsTUUszVERYgiLo1UFZxn
ZeJxP1SzV4yWqw/oNeg/YzJ6aLYsNk1BBeO6voQuTXJ+u53U1up6vPQTQ/KU4ZsFlB42xCBK2y/O
H5hGkSpFugdwhMuhAVgUm6Osws6g+xk6pBwwDQgxtAujAfKAMZp+0VTwtOVTiUsoNa0sUEvqWaGC
V1mGpIF8Ei7VtYeDlz6zxPnRac7ksjVgyele4/HOGURafdcGgMiCmgCCA9TjAMW8nDDVlhQklKbw
UGXbPG3WUyyC511PFmtHYuBPxF4Af3KXG3jtNaVsCucgdbWfSt+ibEZzd75n7Oy3D881mw3DYgG8
BO4WNCTh+Xc5mGlWShA6ViFgFL/zduXI31DwAGd/6KqTK83qtpf2aHaW7Om9RCahbIOo3mlt7Bui
BprrfYh8FuidAdti0HS+U69MnG7W+hl0Z5M9BKXVU38eUCaoHTnbCkbNJvDSA4JYjvFkoUAMqKXD
+QxSJ8C+pm2IWki7Ke2PliS+1hbbUVL3Y0YfzVxGJr9xe/oO0uKXQk0EnWcLg8WksxqFA5DqFbPh
AKq1Bq8c6VBq/UrVgjh6ySNRrunaz+OBiAZxhEe481EFvFzbsQB/8NAiw1rp4doxRxfeMZqc9UTe
Ou3n7SldGBA2KgohDD9g4sl4acs26kor+ygOwNn4Tq23XHlKc+PbbSMLJw8OBFcl7ki0cvIkh1WT
tWllpFEQj1W3mkF2Bs4TXYRTWZg28PniPkYVE1uD9/Uq7ap5QnIaaLs7sLLca819oj8pWQ/R1ffb
A2LRw+U+xKsXFW5IqinoetS46ELNwPVPQgmJOrtfZaTZITkdas0aCsEeLT8rU5Dcv14l2ENTPVsl
nDBeEKUjCJln4sTQuJy2OpkDo5QODog0bg+Ln0GWnUZ6Al3bjJwLf73cDLE+zlacdkhyxll/qBqp
Qgkpy9dyISF2Bm+ol2A2/vJIofUOiRd0GAD3g//zkq1ZElEdr9AkaPK9pLywklL7eXtc/P6DCfTC
MvVSxtB4VVhswtjK1TROA2KhPacYo1NkZKI27evJM/DYANcQNrqKAiZbw7OoKR7sBLKDbRqEgLDZ
wFaElupP/fCrAGNhAonU22PitwQbEwBFoA8DWMrCsDhzUB2VDfC4BVaDFC2Y5BP0tvy4bYOPnr5s
QDTQQU6JqQdy+8Hq7DipnTENoBzuTSUgOcVPc3wEl4E7ds9Z7fb1299bRGcv7hKEnXi8cZnMOVPj
rLRTChZ95VfdxfMjpHOHBxuOfVU1dbIjoTltxmpoNmnViBi5+GPNxotbBYxOSF+AMYQbrzyCpLaW
ExroDvgrktbelp3xvbWHVTeMG23eC4OepRkGRtBkc4xGX4u70Ma61WMIptDAniHYgo5fzQuHdq3L
leVSKU08g2qFn9VyCIWpvhGc96soAgPGOxzYZLgx5PJ49KzUSZ09GjQP5s5GsBpX9cZQaO/pkItZ
Wc1QbuS2rPxULbutUoLm243GxNnl49hpbm7mkw816v5YtCE9xFldHCkE1ATJpIXDi/58iKIhxGWY
MM7X9pEB4RtNoQGUblKfSnr9Rg2pFuQlrnibvqaCCUqCwARYSr4TCTRiua1UNlSLX4ryM3kA3rHY
mM8gYgzvUtUroRnwoUnb29t9wWcwWD1AjwhncMS4Q+xokM6bFSx/qXzW/Qe5V6V9dkpebltZ2NYX
VriwVO+sIkO9hwZpfogQHKVQVLeewYdVGdSVRTQ/Jnc3/jORf8bEHWFDa62oTDQatJkxeoNaR+Cu
MWQ/pNrsR00brW6PbsERAisC+g8cXZC+8MFFH6Up4/+hwVSArRH3/T7TBdfv0jJhWGB6Yrwp+G2X
vtagadfgBNGg6EqIp8qJc4dHEdnnCrUeC5XOblmLIs2lRQNIBc4QYTXjvr+0iQxS3KYZ9mMXPk4+
FGVdZf5Fqs/k4/b0LXgg8Osj74MXi478FWdnskklWzWe4U0voakUimNHiPk1d2WYV/40SMYO6VZy
PxXSO1CzotLYonXGBMvezGAY4TaLlKI7HbQ4WVCN6ZrQAXz01Q+rAj679nupPs0NectTwY5Z2qEI
rpF/dJAqQwvI5dQO+lABx2oi8xCmLqt9juQprE+2f3tmlzYmbmjUYhDMg2aT/fwsIMhjo7UGKNgF
tN03IKPRortSVPJf2plonfwq5KLjkOd5GzSjGyaZ2YhdawvwAiQLrNodRPKUX60q5xEvO9WQjQYU
jL1LgJ6+HAzEfPTByco8mMrHGCKAeSR7oOBOmidNduUcfHvFOuuAKXirw9aVyofCWYWS49dm5A7Q
syShBpB1a6ExOn5ohu8K2ULjdV/Oopfx0qyffyibsbNZ70p8fp80eaCBRBcFa2ijr+c0E6zt9RbC
Ywa8T0zeEvk/vhlf7qppmFLgxNT+JT1qeHPPCt2Cmlx0LV0PB8l5RmIJjCvYTng30FYd0IylnAdj
VrgKOJsk5b3qEleeC49xghgD8EQteVHSky1LeOenQKfObt8ZayL9vr2hF8IF6KYA4IpLEhniq8di
PqAZbDJD4HHqdZf74T11Nu38O872CBDWpB222ayCMxsSc+Pv0oifKq32JvNziNe3v+QKwoBje/El
nNeazaqUVIgnBaa10icfiKeHzu/X/ZruyKO973fasejdtHcbui6L+zl10X9x+xuuCmz8N3DXaqkB
DwJuaqSYV98Hn3ip73bf23vR0fsCyVwevcuxcj4yrltJyloHPtLvfGXdB+1O95VnZ13scdft06d4
Px/6Q7u1/Eewx66lDViDNzhbm+jhc5udahdtUdt+U6xyH2zDa0vgTq9vKnwf3js4C+z9ZnJ+rhrr
pAIRah5UaVqvU23G+bet2lNo121kI9H8hpihn+etaAkWTiEssxyJijeDxT+5tJkmppokeZDOktuW
m6rzauo27e72Si+ZAXsTQPWs7wsJz0uXkkkIC+SxygPZoBQvH6hG6MVdDdGsWJSOWZpLE68PyGLh
wQoxwUtTDny57ZTwXmMNsj4DYNGuD7TwACY14HGqH0YqcjDs4/ndxaInxpWLXgW+G2K26QQIFckD
Cn02uVpLw4eFgSVvIZrYQwUN5RQssVFgKNtB0PJ91bPATtCZbT5jg2bIsAUqNg/q+ZdDNo2CBHb0
g1Yt1ITcqnjqxl9Fv446wYtCaJfzHiF02tKkgF3HNtfW4Kyy5rEgO2XvYB9BLHvuwP84vRXQBrm9
k5a8OQRxUJJklTykiS+XN1GLOe+nGkdFqhOPpHmCQjxyRkpTiGpsSzsJ5VlGg4LQCmrul6aIPg1o
mNTzIDZA8+sQIm06sOS4VjjM68JpEz8xrQ50hHklOC5fISO/pc5MO1xOcciqmQLHngeRaXhaqr84
5ls7rBUnWfd6u1NayCrq/gyezZMzrfC+HMZ9rL6ONb0LzXoztY9I1G/VR7PCK/P2Aly15LItd/5t
3NJbeqxZ4B3B0jt71Vo1yjYiaFNhXF7raHp0/BFvFlxfjuC2+CqaXU8K62wDDQUEXTjDg9lWTpVj
UrIjEim7B3Cgh9/MwvuoXcVDZsVtPeqrbum+/oDaiZeu0GbilV68jtbs7+kK8ZQfCsIYtgmuPgq5
I2TTGSja4DxbW7emI6UDHGi+6eLCK6aHOVsXNN8Qt0oct55FNHHXJwCdgmwRgFRFyo+vlkPLZVQ7
sLcFCZ0N16qjQ+jIkSuRant7pa+d9rkhpOwv939Sa42qpy1gfb19CFPrNQKdV63bXi0LJlG/mkRm
icGUGcEtGuAuLUGiaEAWBUANpyPvyC51Xk8zIrhkFzbupRVu/zSd2ZHW7IHsshwEga2nlh9OVXl4
0XlTMbvEgCxaB3EDyYesQuOWhi7IzS0uHbLejNsdnV1fX3gWWRv6MEsjm1HLeUGitlbuZPXl9qJd
Oy0MEr3H8FcaMgj8TRtXdpOH8lAEw5PV7iuvNNyZeOH3lAj8wPW76dIQW9OzsdhqlScW8PhB66At
fiWVm95cG89yLTj2i3a+zjvLcGNEl3amVNOrpJMxZ62B0/SqJCen6by43tsgwr09eYs7/swWW7+z
MZGwrewygq0W7ECaPynEiypfmAy59hmYujMz7DPOzCRdLemhPQLcZXmR6aJ1GvinyB9WUeuP6vr2
mETzx73m7Mius2xSisCMP22SIDF5pMj/SaaQ6EY0LO5qnro0y0uqAtbVFejmyu8Sa6xdVR1dFWjn
Pl+Hk/IwaZGgM0g0QPZZZ7PZDNDLoiYGWM/6HQ31LYTYV8awRY7CtTQB8nt5jHC6lsVy7Dx9baOM
EfDTBoyNn2H821Bb18hcbEYliz3rcVQGwZZcHt0fg9zy5TNgH1OFSVWM9yR0G7vyml2oP5jH29tk
2TuCXvV/R8atntkjtCIgrguSOOi+GZL9PLX+kLxNdb+Zh62DuN1Jux3e6WiREuzRrzaUy1uUnYg/
xrk1BD8vVfAGLwNA13M3LpvUlYwUmfwasEs3MqfvljKhWAEMpuUnqQMyS62KX0PTTFZmluR7u5VA
8SmByVswLezqufoyE8yLeCUhi6BzZzWLnF4KB6Dtsvv4UHmS5Uov6WN3UjN3fvxvbLGebSYpBUAC
5+oMLWuceML1QOxNrH/XClcLR888NYPXyj9UGzFOufmvbDpI4yE7xdojL0+PQ3GLNAZ8UbueZMMP
ne99dVKhAa0dpeElmj/GSnBDsVHwMwqWN4CrkTpE+xh3DZeK0oR9Bic7l/kjcZy7Vpn826NaOqWo
fwHbwXLOV9wRg0xBYJjb2MvWtoUbGLID6QZvkB+zkLqkfav0vyvBMuIAaPviZcuA1sjtcafH6RLb
aloL4qdR62ntb6V5CWfBEWW3z9nEXdngDknZkXHIC2k8QisO5ASpB95srw+/3Z47zuH8YwWU0UDF
MJwGL1SbS2VKw5pMx7Cd5RNB5mSF9HKyrUol86U6Vu/NcBoEgREXtfxrFEVfkLuBQ9DgLt7KabsO
idPxSGrdZLz8Uga9WFJN03qO9foXKID0V+B3y/VApLDZ3R4yn4f6Mg8AGCyDvgovPu6QV9I8S5mE
mR2S8t6et5IWGMA+F/2uR5vpoCbHztg6w99FNv9aRRIUlFoIbPgkumnU+ZwMyXTUu6MuUb8jK6l7
G8z9QJ5vD5B9P79zYAIybOAGgVYTN71xCgQUcch4tBykXOywXodFarooasmeFuqiJ+LSauKFjmY1
QMhBucndWVaWTkMOnNhxirTm6DTDGLtGUpv92iHTTFHztqEPOEUTmHhCs4jm/2JiEWSznBba/02D
8zA6nVMl79X5OJc1YIvxys6c7dhmH1Qaf2haL5K3vToy0IFBAQbUBqDEQZaLm17kH6qsr/ruSBDr
TAZkMlAArvt3ifzKRcpvV0vJbKHKjeeDgUQhn95StLmmjWR3RzMe1nmpgugROMw+2qmqYBavTwVM
MU5guGg0lAP7eXk1FOnQW41W96hmdb453GG7bvRwXHfhb2qVbtSVbkfi586UBDEP575tcC6rcKe4
jtiUoqx+adjKoLScDjbU0svIG+N3m+xjAlgQ9KN/9KGxEeqqLEwqGBWAAMVVgV4ZU7s0SPFQn4s8
lo810JnQkQpJ+aSOCZ7xveCOX7aEghbQb8Cd8EOzSVzXaZHIRzV+LVUg7TZJhJSFJALALUwhGnGg
4wEREZa64qYwUuJxJLMjH9Paui/V1keUFKCltbJqt02SoByT9yITFHmXBnduVL2cRiUiRtwBg3CM
mthryE6OfuP8T9r7X3ozUMIAXoX7FuMDkJC7axMEil01YWzktwyJTzX5ZqqVN2mCW+HKi321TjKq
EkY6gJvpcjRlGzWDkjbKsSTkhzrpaGZaZbpyr5M+AJyhI6Z/e1x8UhX7HjlyhltEFpnFEdzAol6J
ZG3U9SNO43qGvhs6Azc2dbxcpW4CVZbRBv14V54qOYU41i+B+evlQ0YCuCvMKoOwqWxPnT2k+jqU
CsOc7WPbdBDwuc+LdJPXqJtnfiGfnPizHH8k81O+qbRtEqe+ab5JaHMQzALzKhd3FTJpSF98Ed+w
PD53Fp0p1/KQmuGRSjVhCBnpMCCWxFwoItzctd8Geh64P5SWcVWhKeRywLE9UYWaKjllsu5qgSM9
VA2updIL0xfB3LKv5kaF0jziCwAt0B7HYwQGPE0ya+rik9ZQYx9F1fdhiJX7dMrVtZFL2atDVXDH
yBD1aqg87yrFfGjSodmneXvQTEkVBFxXs2xggtEejAQR+qOQUrsculFqsVUq+J7efmj65yEf/NTS
1oJRXx0hWIHeCqtrMWgJP+oUfT0K+Rp1tMo+rYd+9T5uk8/YG34UUMktPdulvrVyEnd8FBI3Xt9f
X9bh1oHPQusCD+8vVSWE5nwfn0Y7dbv52cpOpHtq7RhorM+irH0VxeBJpBHEPW8YuhptlkDRoPUW
9S5+/8oqZHYBpI1PaRX5xgRmPiNfCeaVee+L3cTZYN9wdlIxKtRACFu97witVC9ZOX5cuP1n6ZYv
liC/sjyPZyPi9ooU01zt5TY+df4w+InkmatuFXlKt7KSlQjyIZo+7kzqhoS26A7GpDFxQ+13TBxB
dMFzPPy7QqBQBPAAZfivyvjZ7Gmhk3XRgH2BFO8uPURPjt/vAQjofXlV3w1b6RmcASJQxZWvYUum
IWhD2QaCyF+a72dG46K1zFTFuBLcxB4Yo1bEoriPW/vYxOlbporSYlfenDPIrRqlBPmrCHskyiM3
c6J9or7X5nez7AX7Y8mVIE5jvEM46GDxv9yMTVzTVDXG+BQrOopxJpRGKCJGb7BlEUWbyBS37y1C
VRAbwdRET5MEQQwndPHaEG2QxeOFpwNaMpDhu4o/zSxKx1kNcbzkj6hQNiZpn5pMu4vHPaXlTvs5
qNVOotJ9aolYfHkQ5T+b88w2F0PRUKvR/eTEJ93yZurF9qpcg6WqDt8r6a5SXSvdRT3EfV08a257
lYUNA1ZsEPriLcpaZrl1jGojNpUex0K2il1aTUdHHx2Xop1B69pEMMcLKwloHqP0xUMNmFTOGC1a
FM1irGQN4W4Pr8WjBBDtprc1wagWzh2rykNM1AKtH26jy92ZDzbFh2AtlQejO1W6H2tI1/rZX3Ko
sHVj2UGg4xGzoMGAi92oAY7nHLSIJ0TkW8l5Sel9YiuCLNNVVM+MoL8ebgSiAoDJXw4GVb+adDVN
TmDgnpMgbuuVpBwTZQPVS3cs25UmCYJgPjP7z7jOTHJuJNWIinc6SPiLTwDwSeF+z1f2jw/1t2J5
pqs6rrltRG1mfC76X6NIHKDhAP1ZfEOUks8IEUmWnGbNyz6L++xN94fNvDO9Mt1lvWcLYBTL8/rH
Hrcbm8SogJ+Gvb7bO68lfSIyWJI8vQI4eyPCgImMcYuY15PUJloJNlPiQNMUr7/I9qxxZUmnzNkN
o42nhUg26fpp8bVz/oyQW8beqJOOJhhhFA6ADjxXsjumq1IbPKqNfhp+RMO6Rq7GGAS3g3AtuQud
mlSTxwl7VvlVdMmuV+yt9FJF0ylpgx7qaj3kNO2eeE5y3zUipgE2l1yghAPzZ9jMO5zdujraiuUM
fP+nSZdyn5b9jDipyv3bnnMpQsKDDc7TYFr0qFJemqmzcir6JE9OeQAf4arWhha7WHUb4teSO8wH
UVVocQ+dGeS8WgYoAtjxsZymN28T4kIY10VLyfT6+/bIeCDKPyfxzBB3HVUhNBxVBYbib9NnebIO
9kf2E9RQg08flMz9RV1t/yNQC3cevfyoeMrL7Q9Y3j5nH8AfTVkfk6nF9ikmNzpCcle7G9byelhV
z+3G2q0E5tg5uNowZ+b4wwl85tyPMDeuoPj8pn486g+lrxFv3ATO4yr5MAQWRSvJHcyStEYG/uHk
VId3vQ5o/GlAqkFhGBpyLJ6TRAT8XLrmoUXJCFihtIG61uVelZS+QAcIVnQo70dAivJP+lYX69vz
uDyNf4xwh77SomSKiiY5hZUK0ezZfCdqrXjxNIqEsJYCJgYdsVjWEGB/PkuZp0neQKYtObVGgqaM
/bQOd1rQNS+GuY+SX1W9nZ6hvweyedm7Pcj/43D8Mc2N0mpUEDtAzPRkjw8h/WjMg9Z6DYSYq8id
5EOjrurql/nc/Uw6T2++RTpxw18UxPdN9WQ4r7q9TgBkuv1Ry8v755s4j5dlQwX+YExHlEjhyqjS
bp1BdGsFvs6TNA/+bWvCKeDCHuSIs7iwClxmDVnXX9QAtHep8x4Z/WPboiY+7k3qleV+/CSJshvs
7aiskxTCq0AVx54646J90rRdR0V4n+WT9Wcm2M/PfD9ICcHMwlZHzg7q3vTGbNe7zkv0KItYJZhT
uHYa/7HE860ZqPsZZsEmwagVd5rqeNXouYip/v9whX/McE6/0B1ilwMG5DgvquWnQV+7qeZmK/s1
2ZOP2yvL6zL/4/nBYcvy8MAY8ExAEumkNmp7XDGZLzv3YGveFP0zk7Ca1HXlvNBdUr8MjXcof9vN
YerWVNqhQq/8uP0dyzvsz3fwd6vppGMn63AlubktZs8AbH6jz3fUnHDaHzLzHhCAtmxc1ViNUOgY
i4aVQ0DwG6TNkxRuO+mnmbn6UfBZC6ktNIv8Z3r4d0XSz6VGAZo49T35IdnrvNlOBCrsD3isNbR4
0rvKg5rHvi63qfNLTX5kvRsrRyT8Jy3x805HP8e2nNZ5taJGvKPqXZQVq7m2DtrgUnuCkKaorLLs
Ks++mbvMB3QJpznqGif9pXijp/Spuss2oz8866/kKT1Jojrg4i1wZo+7uylTDILUeXKqwmheTw3k
OvUKknto6hHKoS6ddnh/KPo4uAegfXB52mkG2Q3FwuHINUC+C5AdZtFO7o+asyrlbUtmJM6ftXlt
tt5s926YPU8QjplcPfMaBPtW62aRYOsuhoXn38T54hJ9qVLZVphvCOs28w9dwmcl8aqQ5rXW/kqp
7Zb9G2oY69ubc3Ghzw1zXnnQ1FmvWpwZEh2K/KSBl1mLH6wKSgAPRbxGdTJEI+6qtAIIfd+2vfTe
PjfNed1yqDQrmWG6lCWIz6KpOgqyUnHJd1sVdaEt+d0zW1/zf+bhzbJ2khZ/TnWhuLr8P6Rd2W7k
uLL8IgHal1cttbm8ymu/CHbbI1EStW/U19+g59zTVbRQwszBoKd70BinkkySyWRkBHGntSWzdJqe
WhC2XF1PlRaPTWlIVbbLmbqndbubS9WTrWQFWbZ4RQPYHBTXICiAAJ5gKyYmq1QZ3rRFgFMxkN4t
r9pW3nQ9XLOVLGE5NE+MCVvBPFtdUw8jjMmQz/XG3h+s6qoKIjCyZv1Oml+ZuaaLvFhLOPVQ2A8k
E4/XrYY9Ux2oyyrP6HaN6jWPzi2EKsqYuKhk2L2HtgVLegZZ6uXIXNqNTq2Lqf3U5pbaYveLarvc
xqgJ+c6k49wakd5fNrV4VJ/a4t9yEplJVTRFCa6VMC6vzNmj8rUiN+ATvrZ7V5qOw0i8uLktN/Za
KrK4DZ7Mq7ANKpM1zRmD4cTaTdpfNUoYjje5IHzZEuvTerzs59IheOqmsMFlkmM0FW6+ISluGrkI
UoCs0L8YDagUxTOyYf+yvWXvOEscXur5I/D5sA4gqZHijmGT3xtcLxjNEF41bmnn26HWrNZi+YoT
8zqAgf5rTojXWMvAEWfDPQft5VUQXysPlgf5MeQT0CtHFXrtbra4oaGCiCdC8Juiln7uX9MUPW0i
GwYTyXG1kczubKCIcHkUlx5AFM6A9/9mhONBJQXQgATncprfJhq6ojdWfYtmdixQV+equ19gzQEK
3izckiWupnqWuVYWWtxZT75BOCemykH3QopvGKEZvtWuFMWVv8rCq9qX5lO7q3wzu8mVR7s6tFKB
p/e1GqPYjvud3/4ZBPSKnY91nAxEynsFh7OMR9ZD/DQUrmE/9RnQQtsakiTZrssesvFo35cvWbV1
pAPJ0QbIUm9Q0y21wIin3pH6bbQfUsq2/9McQVj9/PMKdP6h+ILPo/I2R9dPf5N02777mLNNAZUF
ezNH91J27ORhL0OoJp0H167XGFAX1/d/J+kH1eQcTfowqibKZ1sn8Sn0Wu7DNXGOxXMPIi3QHUdE
cqX1c09zVe1rOVZJ6FxlKV48VBbo5JNax6L7lTa921eK39iBMbytDDHfLcTlfWpYWAbzmIH0dWQk
jLLnPvmLPt4AFH+QOzdmn1Lq9h/3lw0uhTzobcDRg+cITqN27mjVsQSK6i32DSNFi9atTJ/aGB1K
6VrevbSNnBoSHCP53MmaXeOtcRrdioyeYT9fdmUpME4tCKs3GmrD6lq4khmVp0Kzex6PWX47ph91
sTGGNenhRXNARYOwDRUraA2cjxxViC4ZfKY6pfbqqvCjLHdpy0AQZKQeCFEVX0ubzWUfxV7t7x2C
98HDMFht8Fp1bjVVJKuChias+t1vKQR7rBH5d5S4w672s08t8NTB2/1TFLhoVmyGyqZqlucaZnvU
5t3mNv6lPcib+Zf8Iv2b9PbEQ5EBSSG0GM0Rj2NpHnnmcKVZfhffm85KmrCYbUKzEJViDjbBpe98
JIF80Qem8XJ11su4gUiTT1RSPqH7+6iaRXPfsIy5tK6dI2hqujs9M9L95dnkISIu9tNP4IvzJCNz
WluTaJ+moaX4etO5Sb8fCuYW9pWkryTXS8sPCMZv2As62sSKZC93YEGqUQ6K7do+0KoxXJS+JP+y
Q4sFGgu3BYQmup3RG3XukdUOJQ5y3E0sFg7xYayfse60+a/6qwBkE7RtfeaSz9nYpB+R7I/OLqoC
8EB9XP6MJWdPv0JYJCVTeqltcd+LY9ncmmUFVKoMkZHLVhYTauBQAdXitIHokj93du7NIWpTJO95
EoCNG+IvagAOQam8QyMVzm2vtq/l49B9TqvVve91LobOqW0hdLp5Gq3GQRpoTrdQ4jhEnXToS7qn
05MqHwaZv0qm3tS+qdVvMuQeUzbZcGQS3pn3Q/vBDH9Id4ayb8sN4t+Po3epSveZku50QiG2Ie3T
KQvIsP1XY4bLANC7wHyLY2aaaIzqGLLlkYI/6KOUr+fZ2EmuDorL+TnJ9gT10KbaWCuHA5+Ln+OF
Jm0dLaoKkHXnc9XNDqTVkSOFbaIDYpM7ILPQknrLJEhFX/ZxMfpAu/j/pvgRf7KqzXyc82Gc8VyD
DoIg6ap5h/6Sx8tGeAhf8ke4Bgx2BMxmJ+PaWim77JA0zDPjzE3iKIzi92i0Ayteg0EtZkWgFf+v
Z9zzE8+GOgJwiWLybCXex1AFMIrUszRcV3vix1rpJ0BHmvNxal05Zf5lj5dmEFRGHKcEPDRIhc6N
o5uuGEaw8YU6aMoCtTSKjZQlkp+lZvEv9mVO9SojIwIpp8hhLEHuC630Di9VUbfD+zsZfHBVBfJg
BnGxkoEt+gUGSM6zAXkUcctEhbU2WZpkoRYlUN9KALElY0v8vpjXLo9rpoR9US8YAC2UZmHd5eY2
w3U4yLKYbGRqrxVzFjcoTj/6H7dM4Soj95kUqamZh3LV5FrQ2U2Xu7HTWv2mIcNcX0ezMlJ2kAzU
sjx51CA/N5IxAovQrBhBhqdCElSmSrSdlkaZsqezFfdXnaNOqq+SFH+OtUKrvX60JHpvxSVp/lLk
pEYd0VSnLYuMtHSNojHZlT2qoLyOzamtd41cQX9mGOS2c0GQUdoelhGattYOh4VdgAt1cOgSqgIg
Ej8PV4fRnNSqliFjqoOP2a39r9Yj7m90q7speAAuL46lgxdZIa5kAJ8Dri2KXdRzhqZEu8vDxv5U
zOZg4UyK9CgBokIOpfKrrUDWJKH0nM/HnhXXIwn07LEYo82ofU1SGBmfUOD4vPxVCymyhlIM2uqA
dAXjmbDpFs6Yd1MV01BPGleVZLeQi42Zg/es2oBQwa3Gt8sGl3YoWPzul+DvrqJAMxLHqmUSoWG3
6RS3gBCq535p7/NTH0K7/F8YA+8tV/4DsyUAXedTnPbUKkHjBCqe/RDSbV+7w3N+8OhteqhXwEAL
KxcYjj+meLSd7LxlAlvqwP3KcTwntvWVVMm7odC1rW8xkE4t8S85sWSMUQQxMlhihzHboWkaLxER
e4JQBYi/dqV0XQSQfNfRlYkW42dbfkFXM3qb0+ppZXSXgge7oQMmXs7yKp7Y1IaeXkVrGk7N9aQG
2eTl8hQ4IJ16Ul+bh7oOivu44BrtVGZuTh4K1U2mrVE+XP6QhSSdw2f++x3CudNY9ZzWUklDSjsX
xCZKDfVMDi2J1yihlraMU0tCPJlVYY7o6qVhsSH35doj/HcXlpAynDkixJAVE8aKCANKmGeVftps
0+wxBbXUVfFVf5SJO3zNgCR48gvbFU/2zYiJX8uZl15OeccBOgtBn8eVDc/Dq8v1BOo1HcIrumv2
pn1T9d7ky63r9G7z1gyeMv7uniHbWDRuq0Gw7K4eXGVrNbhsFquY9cVlBUAfJCM5o44jzC0t5iFX
a3xNf5ggsD5Hb4N0RW08RLFq10lXwAQkxptu3k59t6FDC/JWcjCSf0jWxG/XGiIMhN0AUYK4UNgn
uzmbJEUbaPis6O9QRHJtG2I6Q5AboIf11WEXKaEuvWX6+6itHVSLMwL1d2RVEFThzZjnMzLVUd3Y
9oT4fkDLZ7DX9/NHvSVburfuh+AJVHCe/OH4MhjQ2qt+ZV9bCvk/xn8UPOVkaIpKn2kIdmAgFdor
Kq9C6/kkinHP76Jg4wWGGaJg5w4aOWtBfy0j5OaDWXm5vmnx2AGtU894bp4ciEpbQbOmcPVdEblk
VSgPGWhSBOkw98wf/DEofAIGvU13q3sRcye397M76aAFb/vu1jhOj9viYbiZbpKd8Vfp4wX4gXxc
3sa+6xmXPki4mido7m/tEh9kuOqhfa82H4nXeunndY2Og8HvAyN0dhBL+6p39+WVg29srqSH361v
BfHWebJ9YAX23S6+zt035HNbBf/f7Frb/jF1c+/yx4pEgN8r4nTOhKDsyrqL1QEfCwJM9JnRe2J6
edh5kq++BMqDEfS76EZ+6fedt7ts+uexAyQzkn+OzMajp1jjVtvaSnWdNWEuQeADRJNOssGTcY/t
CVW2CEXfy/a4J+fTgpYnRCcQxRwsJj6vVFpWDHVTdaH9BEeH/W9ANJtn6q/VXxfqXZxOlOvagOgV
Qu7CJmOMuk3RIQdDZJ8AYNA/OOpxHHXXmipfyvZ1jzbhFWw4X1qicxaIuXi1ElTUsnCitc4Q12VZ
dqGeGldKio5dJ/lsBm0zqNVfl8fx504CPTcZAlQKrKGrSwjvaKI6sQGtCuNWPoJWAjepNUnJn5nA
uQkhKO10LCqT1V1ojdMmbyu88e3q2ie2AozMypmw4o7YD1SwzOwNAltTpz/EebbRojUU9JoJISDk
ykxLpefuMIgJxoabxi+X5+TnWsLk46oOtlz8+4c0S9JGZT0YOeakYlAwQXNWm9j+TErfyMsgrce/
HLlZ6fddsykc6cDb6HIU0S6kUeppZr1nduwW9A77idsPwNrou8tOLg0jyBJAZMAFrkHAc368pFpq
FXqBYTRmZgbMSsEIZcqvl40s1Br5UP6xIhwnY9zoea0gvGu3fQItmJ8dX6LenQ+eQfxppSF8eQz/
GON/f3IHIF1RzoZTdCHzGHPJu/OrY6Cte77s08/k69wlYTlRpwF7fgQr0yZ5TJ7XTuCl1fpnxMCh
ce6EMmIW4g57j9HqgTSHhjMgwQvRqdHrK8fV0jZ3akpYSWNWAXA28z28/V2BhAfstE/SP6VFxZnI
x8sC7hFyKNjmhM1U0eukJQRW5knyabUlirZptPSj62338sws+/PHEg/5k/l3nCSdSrXrwrJwCjdS
IVusFFfAHT1LdbmSAS5GAZrMkfwC+o3u33NbRtdNWWowxFod+0UCNJ7yMSMpu+zR8vpBZg1OdCCy
f+gAjMDQV8oMM0lzHbcAZatNIDnFvrLBsJ0EqhXfgMvaK2PtFUTLwRRPb5e/YNFPnl6j2RoUNqIi
I4kpSDoKuQvz7K104GZ+jJM1ePGaEWHhmj101WmiwEtH2iRjcpVL4x2VyMoeu3CVhFYT8mnwEHB2
WUXYjaLYkXpLjxAg9CtCZUm2wQiae2B8pA0EVjPq5vOXOoKrWYOs2BSkAw36Eu8RZXprZKWn4gpa
k8dqTnaXR3khcTz/MmEEgFapSd9YOHJwifSlxo8eGgDd/4rmgN5Yu1EBKti3nqwbY9iYn3ZoR61r
6OHavebn5oPPwJs67rgqePDFhoa+0ws7mgY092WOl6h3k6pc5fTAqGuYq49u/Eg7z7J4pRq3aYCi
+YOm4LMkSQZr9arnaOSZuIzum+y9dALjV1y/447rAukp0S+wCa2s3Z9HH2BI4NQB5QvyLkckGbar
CSQhFloYE+uXYV412cfl2VzIWWGA8xPoeM5DmzL3/GQjanp9LnM9HcKuHQfTdapMVq6HDC/9R9rb
Dtniz86HItm95uvUniFFn9XWTpWA0/Ivf8vPpYUGerz18TsBukPFF3A5m+PMjpIpRJFaIT5YOORd
yky58qHjt8Y38XMDhjEVeiX8UsBZZ8797iWqxOCynEIpz/c6Za1XKdgzpnTC3bFYS50XXdOgBgQO
Ew1vmeJqnuayt9tqCgFzkQ9ggjdvJhDe7lVLTlcyi0VTQK/Z2DUgciQC+CNiylmhD3CMgboKvan5
TjVKDZTUaDa8PGGLY8hlX3DZ4ZcP/imnsWOToU4idQrTkrRurO6SDLyjjE1Bb7A5uGxsAUbKeaVQ
pQQUhHdDCGOIl/cR2XTFQnmSnDsnNtvBLY0YzFYgFHJmL7ZYld1hHedeFsfNxqKd1RxIbeUfVT/g
zmeVUT5BcFgZHruR5vT58gf+XKr4Ps7AijZgrtYmpChN34OjGi2BYQTw8BW19IJ3dqkrw/BzzL81
nmQEr83pcITD3JpjS6o1iYU1Grqu0IXPDqYkJfuubMmjrI/1CmJvwSvMLjhxgMFBG7VwS7o8Qj9D
k3Nn/vlZwgihQKRGZqyz0LzXPrK9+XL5xy88TZz/fGEvA6VLDGk5/HwVmgK/sqsk3Dutiyaw6onm
/PcVez+PoHN7wlwYNNV68NQy4DYhVXKVt1vlJTV/Tc12AlbU1h8mKVA6V95XaeLhkc4dp/sm+az1
tR7+BeT/+ZcIu9lcmUZcTRq6a+NA66/Md7O6VlGOq9/TTV14cmGA9tXpb99XRoBn+Ofn4rldYQdw
VF2a8XbDwt55rWq/yXbtvKHRBm/VL/HvfHvZ3FLso3OR41cVXoAQrjPaAFka2hZzSDIVr+8lYcBW
R7cOqSN3UMs1CuLFeNJw6CL74hzfIsUFaTtO8V/OYa+pvkm+MnDrP0b7t1nZ9YMN1nFiby57uLTa
TPDIgOocEApcQs53VOYoLdFGeca1wGw3qZxWG2Z1a4Uq/lPEWTu1IoxjnTtJNI3DHNpN6TVKtC2r
bX+Nnn83urKddCWVXVol0PABJSeu7jjfhVWZd3mRQgJtDh07pjcy7glu3ln1XpFabdvqZTikabn/
F+N4YlNYmYPSjCM2adiUhxQgoWra0rq0d//GCp7gURADkvVHjxpy7c7qCF5/Vb27hs746wis0oqR
paDn5IIOlyw0kfCeh8SUQXq+l/HErHZTfB0r1kaNtIfcsgufEUNfGbilLRo7NPBWuMEZ6K89t4by
pVRGFZXDGUecO9p99xvDXNwYRV+vnGQLqScIzVBJ5HSGYFC0hcCIB33W28ieQ8Aetf00FZAIydrS
g/4D84pMjp+HDu+O1ggdmrqBQLM1OuZKtrQ4ung715C94DcxW+KNKYo1onYxo256SDOI3BOtZ36G
yomXzPbnv4gYGyhcniXAmjCZc6bSyYpAq2YNU7uZqSK7dlNJ3j+3gj4CCygFzmsqiqwaVFJrY0zk
sLTG+yLLard3+of/zYa4hzi9ZJEcsZ9RSXHJ0MXe4Ky9ZS48lQPDhizHwI6ICrfIr2tlVmFrdIIV
VPAP6LZtryybOftoYt1DL6Mwl9kttLJiUPvnegN8acxMV4liFtQAegcGkZzN2I6QiqjZ7PeSSR7j
Ss+9JGdkpZNraemAAwZvGmhHhA6xcBbiKb0uHKrKwH9GkZ/heAqHDoRPfZpn4eXBXzYF6UMAmkB0
KvLmSqlaxG3myGEr9cxT82R4Kltbdw0GJMhlU0snEl4tQU7IRZUhv3G+IUyGQUjeaogluY9v5jSd
A13t5H8TTSdWhK2gayjERbBjg4K61zdJX5V7M+/1lfxhcdggDw3OX1ypUSk698VW82nIzFgJwWwB
Bs4B2MFqVtMblKTMlSW40GyDyP1jSyTYrnSAcFLJlkOKigJegOymGI4KxC7GXazNcn8cGNEgON7O
Q+NrTk3ZTiOO3LqQp2/xZJ8bPUpkuW66MjHa2O0aA63PpZ6iUeHyDC+PigXqVdlC1U68m0JjoZc6
JZLRIJdVB6WzjFcmj+191JfOypMLH2Ax8YAWKYB8uL8AIS0sEUDirKpzMgXoRvVpmo2PplYfEiOM
FTSAIHvm2JJuJaVacg9kU/yMgQwchKjOJ71J9LmeWtgcmyoBvTykriopSTYAT8QrppYyHZCBQ18N
cw86S+3cFEM6MChlpYRJCjb7q870pyiA9mwzruQES4vy1BD/+5OLdxRFmZraJQ/k4o4mxMtjulJ4
WjgYcTwBuIF6F+hkRXLjUedXbR4VcRsfiq7dpmD3cI2RAtjydDkAl/JsvNBy6XasBQvRce4OG5rE
mQa4I4Pr3FPjwTe7RN+QqZlubL2RvI6U47FrdLzsG/a12dvshUpatTKqC50fKJfgDQC5KmJFEQvI
VY7eacj0KoBJmG5c5teTjt589bmxIYKgKl590DsQ/MSqP1a44TPzps37oM+HW1qWe6mIp5WlubBe
zj7IPh+YqikdaVT5ekk8UycbNS+vIoxCz0Y3g+RnzY76Ggh4IbZgE4RwFrYD3LGE9WJPFYTFSAub
MfX19E4u1nrFl736Y0FYJhOuXE7XwILeJNEmx4ueM4X9SJ6aoUExg9xXU3SsnXHlHrJUQDrzTAiz
GWXdKm86JWTFp5m9SDcQeXDLmT2msr4tU+KWnV8x4jlaHaCj9iYrXeKsELAuvJJgcKFbrQLzDIyW
SJJezAVyagl7BFBZGnAqlTR6mWV4xagArFlQFB+jQ2p2m0iZTLdItaM2rQkN87ARtuGzbxDCympx
ojgM52AzZv27LMm4+RXD0L9MAzKlGWTfxzEbVH+mxZpw9uK2cuK+cASbo10ohLtvoRtBsn8je/V0
62PO14rJy5vKH0viAVw3dRoDsow9MswhIw+d9xsUr9Pn+nG81T/WeFMWThkMKVix8PykIVkSVk0T
EZIMaaOEZnfUtVBqNzpbqcQtnC5nJoRlMwxqnrOxxu5k/oZHYBlU6Xs82jjO9pc35OVJ+uOMsFA6
OhqjaWKh0NkDQmhn2NQtzfI2n1YSsqX8/swnISFAzskgvIStoEd9ts72Dd2Yre5p+peKd0opGX1F
8aRUu4MQ7Wayt9WAySN+o7MNG8wXnWpfBpE/L7u/uD+dzCUfnpPTVcHdTKEGBtpW3hLiy1Hl6lCw
J79a6bZQbrUkvGxv6SKMd2eUWE3wMqPnUDBY9ClJUaNA3jC4DWJVA0vCu/lJVdcGUql6aNdgsMu7
0IlFHmsnLtJyltnEx71NoqCqoZg0O9sKgqgs3urSe5kdx17dVqVcuu3wbHQrW/HiGXNiXtiAeloz
CJv2HHLpQHDVVlK3jes0WBnXxUUJ6QtUM0CfCUbJcy+tcgJhXgEzpu2pT3sdq38GRddRdVGtAbmG
t3aNWVyiJwaFcIYYEcFLGRaODv0Qljdub6uBpLzRKvG7+fWye2veCVET911FZgdzWJXVr7bPC89O
FcWleZ55ly0tLogTt4RoGS1mjWyCpdnoAmrcZ3bQaLvWPDrMq6rZQzFqxeLiDnRiUQgQh440HS1Y
tIZia0c7Nry2FE1zw+ayZ+JCAGAOvYUnkkGCa9pc62pKI+gg9a9o4PSUBpAfS6muVJSDuE6KSlpf
d0q3IA92+5CwqPEvfwJ35eQw/vEFoqtxTTr0OZdHXHwh3ZdlRuJmJp4tLHoF7XB/lraXDQpx8x+D
ACmiTAHaShGNrMsdkGQRXNZzlLEjL6G7yF5TEREm8NsI2JiAtwTnNQDXwmE1zUVhT0NaHifjU5uu
ojIGLZYbGyu+iKf833a4I+guRhVWROzIQ5yA+ATaWU6c+7b66ni5UnqK4Sqeo27Vj6EMu4SspOXi
ReHbKuwB7QxUOZonhCxGZnrV4OGjPMbPknRIj6DCTR9lc0OBn9e2TJnc+jMim7re1sybdL9dpXri
cSlGjW4Ah4mqDK+LCfmGPOtVpEkW9B4Pt7XruPyXtnHc19LdqMCHHKp38lq/XI6cpVDVLYCIgPHG
TVo8p7R+0kbFglxbjoSxy28J6MzyqvQo2aradRWvdbgt2UMWAulotLghmIQgomNrDFKsVUd76p7K
5kkvyXWRvxa4x1sSpH3a7v6yg0tLA8cSNOlQCkZVXxhVpTKq0imT+qg29nAzqqzf56N1yBum7C5b
+haZECcQxXwuIYuKCPCb52eTAm0ms7FIfeTzFu+6fbyLd81+hE553LrRFripvX2Ir7p9tsO1d9ck
13F+lH3wth2TtdZ1MQP5DujTrxFGWmnmrLDztD5q5VsppV5kv6bRdRpZ29aUNlVtHCC/AgXAp8uj
sLiQTu0KJ3Sr23MEWoz6OE3TRqf+QG0PFDjR9IQ5VjLPriXfiV/jfKM8DOi/LW8bCK31a8tpYTWh
AQrP29/6Z4ooizGYaVRUIz4jc0Y/ta7TZnKVqXc1I/b0cqVO/F1+F6Zewes9YCBQmNagk3E+9U5s
dbpkVvXxyuIr9xmEyD4QrZtyZ+C/f30oLkefxkGy+fufzPsCrtJDX1QQubFneLKveFPAIG4su9rK
g8jSiaihRAoJOMBw+BF8/nUZGwCGmTAWej+7kFyFEAx5m43prrXmvZxKaEm4BhpoP2YsYEa+62pr
ZYAWZkND9YwzgKON6cebTKbnBbVH2h77ESI8EH90G7ZPlNsUt+PL8bewwWCdY39BNwJAImLDM9ET
eR7RdHQc7ZsO7BRaft3KnVfMh2YCeeA/u1bxRQZreArFOWWgpCYsstQa1QrCcu2xzV11O+N67dI1
vYmfKxkxDL57G8KVFkLMErJCoy2TrEW+eczjX2o++NnORv9t3vu5armk9oequonW6JqFBBFSCTAK
zCcApgbqyIZwHhIpKxyjG5Mj3imzYB7U4iih8Tewhia7Lqhaei36dL1ea6FuM5OVUuWPeAEDP5cm
VzhKjhd5zyM2ySNzLqc5ObIcalcjXvq8TKdR4ED16hCPkNrNWE9X0ja+M50tYrTccsVl/iqLpqrv
XqCTG1SKMpmdF1pyLFXZqyPlbWrBy/oPw5PbAJyeo8YQpOJ5G+ltP6kWbCRJUBgBOmUsZxNt9PxX
vFb7XBjDM1P870/c0TLbnu3KTI4IlZBotWuyO2N4kGr9TikeLru1ZkuYr1Ltaa8ZenIsBjeuQvU1
/owGSLmujN7SUuDiK0Bi8VZI6Oad+zT0MrONQkFcpC9Nb0IC+caqt/lVnPn5Fe3m3VR9XfZMxOHw
hXBmUjjP0FAladTgUVFNDwBUXeU4rshk+CbrPDuGfjXpIKQ33ctT7IIBf9a/aJZtL3/F4vie+C2c
L0PbNZYhwe/S8st2k+3otSWhFe6yFf5TfiwAXukC0wfaj8Si/dCmc8VUREyboDcYlSJi3c/ZvDaJ
6ooZwRmWdUWBJ2IEZrsFxGdL5tJ1NGmrkHviX6PfpSgfmtldbT3/cYHhM3ninrCPliodJSeC3UT9
Suw5mCfdGwnA193K7vXzwP22ZEEOFMAmPLEKHjozeiiKmZBjZutxQCod+GJlQhl6LkMlVYhHs+IN
jzG/yw6N6aDNqDyWFI8akOgrZ/+Sz4BBoPCv43TCM+n5gsmaZCpYDZ8ztToYJLDtAd3gsyut2Fna
O6GShWYLvPYg7RLGtndqYralnRyNrGq3fam+WKNer2zQP852DOupEWFHS2mppBoz4EyTfZmjV/6u
9MyLFXRfE9AMVn3qXV4Qi6MH4if+ngsFSzGj79tMI5MKrxz5LmNvjlWBP9Hr1PCymZ9XXjimqsjO
QGaCLEkWDlvbiE07RZP+sRwgJrVVOtNLU/ARobkQSBrQdHvSHYgMVhbi0nCqQBQ7ABbjWi9GaayT
ojCaCVEq75JpQ0rP+mgiDwXCsVwj91+Kj1NbQnyMfRJlhMIWHlO9keJXtbJ5rVkQgiOOJpVNDBZA
tQiu4sbN+39W4vw+CYAqtzQdOHP0Xwu4CRvJnpq3Mzmio9VfK9Av7b2nP5xvmiendT6wFCgYhIBc
N95k/jJAx1e0v1YCjS93cYc/tSKcn7ZiJIU5cBfwKPRCgmH3297kgenuLhta84ZP1ok3stoYkixh
MpL4Cfzp21quXVtbe/RanvI/EyJss3nk5AXTGTnOmeGS/p7q/+OMC1Eb6WZppyWGC91cXpHct0q+
sgbXXBCiVms6YCkZXOjB6c0gn9iRFYDG0h6mIpXHEYAzHWn1+VRIipIAWoupqKHzVIOSs0jtwGl/
1VVwec4XtxNePZM52RSwaueGBmNooZ5cYInb+t5IybOj3bbaA84m3O55AwpbCbLFY1Y9sci/6CTK
ZlWvjSqGxeROQlVFz90qzK+Yb1iu4oHydihXzoPFsD4xKIzlKKNR1UTJ6qhYT3FGgxoig+aaEZFb
4nufQQ0BIDk0ZHMw2LlbWVO0Td3K5Kjem0C+Xcm5qz/Fgbntg+yK/jLu9U3ujo/pu3VIY3dfpxtz
JWZEqNPfn6Dq4ODn9Qx0K51/QltLdFJbkxxzthnv59/UN+srJzrM1b2R60emPbeoYt1Kv+Okcq1/
qPT2w7owAG2SxyMDeuwot+8aUNmkkz25vrbHL8r+zcGEsjnumugudAAJP/fUScrEKCKdL3HTcbkK
ig/mk7Wn66VljuwLNVYZEtxACZxbMSJO9wSl1iMgHzvHSQ8MLcKXl9/SOgfmFa1fQGHxKv25CeB5
esBgbGzt4E3Uy038arLnaVopp/IIFw8QAxRRXBTeANWDcICMtkbULo5gBS3phYv0ctPpvdcBAA5S
hJkNnpas8Vos3vpOjQquZRqWuW7CKGW/8G4zRrLbbI0XU/kyY7Yx+2QfDc+XR3PJT8i+gqAW74yo
ygvHcQfuNDNKHXJE1iWhmBsH89G+q+nmXzkHOkyUp5H48Tr1+bxlRmSXZZukR2uacBXa4tHPYsQ1
UY+Xkvtk0tyUQKVrrT4qvtN/LzITuR8qZd/yJ8J2XbZtbULKlBw1nDpEbyGsS0EPboD+Lfbq+Ia9
SMotaG4OanQP7Vv1A6I79ab5Ss1HSzNWglfsQP37a77fr0CDakKp/nwUJNvJW/SAkSMLplB/Lu7t
j3nTP8T344O5xyvaDgOD7v3hvgHf/gceKC5Pt8rnU4xrQMbx7PS3feEoITZeyyUN9vPSja4N3/g9
3QF67I73HXB/v5TtfOUEUkBHd4huYg/sT/t8Zz5d/orFoDv5COF4UVvwMMs14lwdn2oTjUaa7Taz
19Cdam0SvCHkIKu8bHLp0OYkRtiaQDWHS8D5uFdxmoE+HjLy+awdTGihW/31UPh14mziO/px2Rif
xJ+D/MeYkE45ZHSSOIMxdiC7NOxVLK21bXDxLmUCDgxcGB9KMQ0hSt9LJRQSjwMHN1LwFZndX3EE
fWhdO1RZfcfTUs3JruPojQCFe9nF5WWFB0TgRfEKjX+dD2hZxU3UQqXsyDzsj9l9mfpFmL7OnTtu
x7sm3pBb2XPeylB6k95Gx18xz+8gP4YYXDwAeYKcCkXpc/OW2itzjC62o3k/7UnmR89Z5tav0V3k
1sXr54q1xVWDtcsfF0D/I/ZHJm2VSROIAY5NN+3k8X68tn+T3lVL25XGp67xDP9prUl8cZEgUCEb
gXdLEAMIHqLsXBXg8D3279auf8o8gJiIhyaClaFcXBkndv6PtOtakltHlj+0jKA3ryDZfrzT6IUh
M0NvQE9+/U3O7p5hY3AbIe0JPRyFIroIoFAAqrIymdceOp+Kqk+G5GQYz86Map3tFc5J139I+74e
BfGHe8Qtb/D/jmqZ6dVV1lThtHEBa633jrTUY+B1p/kaBUthCnXxgC8eYi0YVHjH4iXnlvK5dYJU
wvyVUAEYow1Fj4FLo11s++a+fx61bZaS8rmxrlSUSQNRApx3TQGS+h/zTKAvoFwXVCkGuhl/amBJ
CwUxhu8en7/PBPLUcoLZiPH76pU+EWcR+CiuLOsRLx50VBIqMPf/LNynPSZmJ6ONpnbAIk5Fo70l
ibUtqnzf2rdBaQLZjK6W61ADGZfosSVYRbak1yujrJo5zGqb9HQw/csbm38cfq4SS3tVFnESNBSz
2G8mP/jRbnS02+ybZ+mb49nb8BBlJJPJ9Ct4tb7rCpGvpg1o91S6vfwdolEyu0Lt+2ruG3xGiD5N
Wfre9zc1FeVEltvjlw2BazNKTgqyl+xUSkmEkLlsvdkLD6/WbnKNY/sSu8GxvosfqJ8IBsUNLCt7
TGCR9VK2wSqZnNJym+t388KW1txrw5Ux3ZTodL88hfzzcGWOmUNDqnvU12AOsHeS9GCF07dz5dGT
lbpGdVsLMdnLE+DSfC7/vgplVecAfB1iPgc396c7XCQOzek3mvnJ6Df7P0Se//viuBresrora6Vm
9jgjPqxVJ9XVIZHUvxvu++VZ5EatlZXFUVdWtM4KJ7sek1O+s28nTz8K4ZsiC8u/ryyADKUoIg0W
uh/jEXfxq/GY+5WfAHyUbqAX44Gc+R7CwJfH9aELcWmxmHAMODiexRG8Q98qPTrsddD/Nh6gasAl
pAfHbyr0R09e5L1IW3mnvUYu3ZY7+YhUxM7w0F3sTps/hJJ+WVImhM8DNYvMxpIGeg47hgXQZd6J
gAK8bY87C1ARH/cktsDdVBGQT5EE7XXQTURBhQyDYKNzJxeoKkdFCWFRimEGghQP6hOxg6fdpod4
9FY/DAe67X9n2+w0PoTH4uQgk9O49a45Vdv2vfzWbPNH0ET63b7zquvwV7UVpnaW/c6u+PqjmANL
C9Q4zEZ8lHRTb1S/8hoXDbI+eJHdytU3l/2LWz1dWWMJYCY1rpoML2kcJLobg8qbkl8Fyd0C5AVo
lRPc2TRe7FmbY2LrrKJ8aeYYXAfu0GE3fvutbCI4dHQz/NBuZB+qSy+1nx+MrbILbiocW8kVrjsq
QQvftn2yybiTtjlgO5en4YN65sKks4UkdNV2WiDjuzz5SrqR9sDD77XOBYVFDcHtxxhiBNOztit+
4NF3MI/Ax1h3kQ/VwDezIg2eoY/hL82Vb+VTQoLrSOCobBvNx45bTxsTsps5N6QyxSppQCs90+WP
5b7ORHEPb0LSdYEDsjQ9dlhlVE9gTD44JCbadvMNmo8k8X+I3oK868N6WEzUNowQMIxl/2X6W5fd
atV7LkpVfoW7IXG3tsHE7U6SEx0UR3BwRM3oRiI9AWf8ZtqE3gjCemRvts/vl72J+8Zc22SCNpR7
JcNpYDO0p03VVW5cAGoWZNs2nHZVMB+krtnFQ3s3pt2N7UTXPRjrqwzMXvO01RTqh4r9NHc3kqia
IZwNJuKNU5c4zYQvcx5SAOAmX9t1EIXLIGsvub0vedO34lAJdj33Dr6eDyakdcNAo2HGOsvb+H7e
AZJxp3v5hnqt4K7Ie1ysDLHVdDB8BKbcYXiDb5zmo06cbeIPJLq7vMBcvwUpEurpC2UhWw5u0kae
pDxMT2lce7UChbrSTUSNOh+nz5eY9GnlY1ZXNw4dMjxGKUXpSan3cfKujNHOsncOXk3j1N+OcUUi
04EwVuUmRef22rCLFDcPJrcFxC2b88dBskjRtVstKDfgcUSRT9+lVPLDpPZbS7tZaEoDmj04Kbhc
GhHXxLKxmM8H8g4938ino+LE5gEqZQCqN2+jk452haqtiQ7xTzV8KgbBavDcC3JlyOkgOwhsPVsi
yNsR4impBShcS3elnd009SZOfUfequkTONSaPkTDvij/wHECXB0syGOCfwqAe8apG/Sa4IXXxKcQ
4Le6B5+yidtzKRIpE5hh81VTqKdNl7dIfLYHtLt5kxK5rZwJtijPCiCMCy0dWEEAmTy/3WIhoc+o
I/HWwH/8Tn4Tlmo57gCE5KeF5QtW3kwlp2z1BoXUbC6OQ2kccnvc1PX0PHfy5vL2XIIY43k29iXE
DVDqBDpx+ZSVqaCe6TypqAqrmZ/2sWdPiuZnI7goEn80m2zbR7YAUbRE9K8mDU0FAQiQiRaT9IqH
PsHjFfM3jD50v0mdDpBoNUnmFDvgHdzLA+SuFiRI/muNuUUpVjNaSgksgj54rfkjDX4GohuRaEDM
qxRYTrvpJDU+tdY8bgOQfXhSDq5ZIx/fOiNCV6eui5L8XJvo5Fx6HdACbzBOqER1I0kZSn0KyPmj
q01nbekM2XbBm4pzSKAu9mmG8cSm0is1LFE7pbV6XwygJQgDV2ql3TgrPq2keMH2SKNIL5i7AXQk
MBz1o/GeWbRMhd6s0RgAQyTDr9GYt44aeUOalW6KNpbLDsLdAchwA62E6AsBhvMdAM4WdaAthhgr
e+pqQMtqLmjt6Saotv+bJWZUkm5OWlOgLoMWKiV8qkOiaqfEn9pjIbDE9Y7VmBiPRFtCW3YK6qdL
s1bhN/HBLtwgfRqCv4mFK0PMZRvEbbVup4uhRN4m5QFCFn5OBWgoHjbChnrQP0vEOPtAe0dKZyxR
pHdbyNdvyh9RvzXtk6J9z/JtYaGcZkYkbCa3qQVTufz2l2hlgpwDDKcf5I6Me+iJZBoURQhtfpvD
u1HUYyL6fcYpLC1o2h7thKcwfjfk78KzhPf74DIAFa0F4QvVXFxlFeB7u7Gcqc1xWlWggo20+TCq
jqhPkbdf10aYq3Jr5FlpVMnHHgLeK0UHUKLf2t375Q3Ei+VoCVzAhUhAfCmH6VM7xKaSxqfauUrT
t1oVKY/y9g0SiCCnQr3cNHRmHJNhN5A4xmQhd2XW01YOJYLoQJT8IEEn5/JoeC9V3IY+rTG3oii1
usBOgcBJomFIQQsFgocpCtFGk7UO9O7V3s/ltH0sk+ZutqCMg309XHddYYB8Nm+8oRie7HTOBAGR
6zGfn8UyE9hzXVrRsGCf4lByB13WN2kti3RsuWuJhBWoWwDoQlLp3C/rhk5tb1IANrXRRSgULybv
7EJ73j8WmJ3Vd8XYth0sALP8UEJAQRoDEqsDMSGyquukUvVD+4cKEUv2AVxxGqr+2geFIWNUaSNl
Kc3j5DLBC9Onx6apbrtOdpV26RWKwt1lJ+JM45k9JtJbdj5SSmEPfkSgpYN2pKuJ/sV5fGaFCfNR
lOGBosBK5Vzp41XWvWfxVWcKXqTcsSDKoqUSFJOAi527BMgrtFQG++gJzNm7DFq7aCD7QwbLf68P
eMkMSwXNHfpTz2xcnnteQtABVdc/P8ZMfgfgm5nqOJeapEs2RRjvGykKb5u29KckBu1cWpSb0irf
0z5NT4lJgTvTwpep1uZ9M3aiVu0PYAlzVuF7rEVnw1qo3s4H9y8zNGI9z3Aah052LEx6kMMfVRq8
xHG6cSKTmBUS8BpaN2eSQO0LGRdiZ5syVbdWmh4zfXiVE/Pn5UnihFS8yxedauDdQUXJLKoWOm2e
aZgjSfLi2TeOtH9E5ioSpeJEdphgmgS0AhsjLldRVR6g6bWT557QyNgrpXKsk3J7eVicE289LPbF
LmdmbgwdEEfQ+QXMrg+8IDjQRvB4EVlhFrSxoH83RVjQnMjB7bfUeg40QQDhm9ChmIjGuAXverYh
/qUkRhuMNeZNBcPQMB4GL9O+af3d30zXp5Vl9Va3EBpZUdpnsBJbZIQK5slJfWGU4hxcWBO8KRd+
LLxlWSONrifdDPQZte2OJKNhuVM6iuBdi8N+2WQrK4xDAydjF7oqLZeQg2UPrg6a2GC+beSEGBDE
bUW8jXzH/hwV49ia1STIB8QoyhvtMTGrpzT7XmW3stkAxS3iFL44OHDgMadyrtSgPF0gVImmguoP
Ut1ZRuRvXXmTgrRamI7iRnwD7fNLgyRaM5m5RLLIQmoIYxsqF+dk8zokT5cdT1+2yJflQo8dbsDQ
5wFa49zzet0eS3AtIYvbhrGf5Bb1Qjsq3YmmEpn6InnsCtkgepdmPk1ouoE8+rdRawbigKubKFUD
DXoTi6u39B0sIyGBaIfmznGfu9g7jgsd7h9G1nSkVYrnKJpSz8qTADygik2aSAtDtHeCSMuZ4+nZ
6arA7ZUwupmHUPHKEl2nFc1sUtC+9pEUAbvsaI4nJQJlhC4Xlq+Eg0QKvTZB1aBpm8uTw5/+z7lh
pj+yaTpXSZicKjAZVVHvSaHg6caNLmgcA7gJnXhfqPMQdewOaVlks407JTxp0y6Te2KIbl28tCbO
l087y0hX8cXsMispZdgxD7njg35KMtxAx135EP+S9lopmDhupFmZY4JmOSeoRFhwquiWdAIeLdGU
MQ4LmupWDRT8dgnEqH5TH+bXy6suMsCsutm3tVlOmKswCUCU81QPlhtCoCR5/t/sMIGryDStains
BNmhrbc2EMHNlawKNrhgNA4Tsbqyk5Vcw3QFT921fRs/joK+GW5I/Fxr5sb4L0uCkAEF0hNlWCUm
jYw+2V30c2h9RzRh3Ei/ssRcJ4Fd0NQ5hyUl26CNtAONUUjQbimLuqn5+/6f3cLSPKuhNqF0DkPQ
PbLGmPTRFTYPubz83NGglGF8sFtBHeZ8S+rN0GH1l+Wv7x0ArCSzw660ifVmiigruONZnuv4D3kO
9g7TSGFRFmMB4Ie8xfWXaGNOqAhHxh2PBQbaJecPWfMlJqxCTAY2Ayk2aHKyB09D41/RWCS3IoLm
P2oKrktcn0PyE1lrcEvjgXFuy6HQrytLJIWa3E9if+w3QOCVORpr/UqEceLGspWtZYOtxoV0/JBI
HWxBcRbItEhwAoh+ngln6tzngT4Awtx1yAo1qW55XRgIggDXAVZjYEIaFEfy2pIxhmK8bo03ozxU
cSS4i3PXH4Qj0FDB8xTw8vN5ClFiwKsViSFk3KMZLYeZQuosIqV8GjLB+nPPMxWiR6YOYDA0gJhF
CatO6mZcW04qiiX+1M/X1kDlbdgUihdOXeyiOe1Ktyfdm7qxIqOtVILozZvSpWSLhmHAfcB+ez5c
KPEupAUlpnT+nYSP41/0iEKv6vP3mdPBtKOqSGvArWnYekVqEqv4STWBX/B6v6AAgtXSkNhHXzKz
aBoFV0ukoSJYDcdMptRFtvrUtrdjB0lZlUJtJwZhMBAsWNA0v0s6ezMYLRmNWysW6bHwZhQ3RbRe
fcjPycyMQv3MDMYI36JAOsdDToi6ZZbd9I3oKcw1tJCsALIPwmKWl6opnUC1QSB/6mf1bQ4Kx9di
qfNi7Dv/coxfFom9XIOoXFNBHQNFBrauG5ftGFVWh4azMn3qq+5UTTeFvI9m1W2abyVaGedcsA15
oREzCOJf6HAhQjKzaIxdOtbNiJdkGm7yXQ15wihxp1CFqnJIAhH9Ae96sTbHuGmUt6VaKwrya7G1
V5z8MatygAwUSmo53v/FbH4OjUVkQCIGjAA9hmaXz2jXJ9FQk8KZyXivqXdaNHuyqP+AB6gF+Qge
R6h+gZqG9cmipXEyx2jPLMaNoaTHEmxJ2b0NwT7bgYRf4kVHM76h8SC4HPBOBQvtrgaYho2FJeA8
uhSKavamjsRGROPwHfl4CDsPpfIXMWxthbmCyIkz43TD6Iw+2VUanjjJZm6rzeVl47nI2gpzbcsz
Z5K7DFYsdfquNgSXuANoydxYF8FceBsb3TggvsL9A2k+5ixt4ByRLuO5HCBdsAPj5E80KstuHI1/
UQMAvxWebejvxMWG1fUbqZ33wfJGMGcbnJpzGnlZQ0VCP1wv+LTCIgHUCWJhmo6EjaS96XiTgxZG
4GfclCiQJyAuAd7FBofQuaO1BZoftRaVKYP6DtD+7aZ8kqVrGhJozjntWzfup9/ohjemb0lYuNns
5uVebW4vuwjv7mCjJxK9pmiZBUr3/Cu0Wepai1ZoAk738RBuonJP4+venDZaJGrP5bnjIoQBYSgN
+BR26SSrrtuqBqKjD/Jt37iveRa6MbQTLw+JF4dXZti1ixQ7ryx5wVU8dSkxB2L/ll+D5CYVNfnw
zpi1IWYTj71m0L7DaZa+168wlY7kfpZ8M/BE7QW87YUyM6KSKaMy8NFIsroJ22CVx1UIsf6mfgCB
3J/DXpz1rzM1lBoYgyww8Os5MC6zfIKORVqjXmO81sHu8trwBgLyPgNpd1xW0fR77m65lINlbenQ
Lsb63qTGfVS2O0N6+wsrqDSgZc4wdPBtnluZIvxqCwKgU94moE4l+vBgTb3Azbg1FtR8gbYCTTKo
TJnzvhtSuRkzgGvG2qcoWmi08wznMQVncl5AVWfaOfnWjLZgOSGFdpBka3N5mLz95NimiT8aEAgs
50Qq14naT5hMq046NIk7mwrYLC/Ni5qEUhj9cfoHaVd0o3/08KOrjZnVuZOCvHLwlGlH6vYtiB7p
sFsSJ0YluG58HRgs4eCCU9oqpLQWL1q5+9w5VkhrtF3hARiDYQY0M3Jc+1C1QOpse3kSv3rkuS3G
I+dG6Zoqga382czIjGVUBRb4o8H1emk/B0cqE+hzW6qKxsDzLB2A9kwULdkVZd6Q3owdYlup/T/a
Y7bzDKJ0o+k74EIkdLg471rxjh0mZDzhTxyS4yCjwnPQYty/rWlY9vqE17lU/QB29bZosmspzET8
SRyMzYcwNj4b8EzU6ZYjbOUNQWHndhFiPEpWEDWMXCuXiYm3CQ0TXONbYjrJLmvQWtL86Kp9W1n+
ZRfhLSC61v75AGakUq4O5jzjQZg4T4pxlUpXmj+IoHqcCy+GiVcR6r/oKYYkwvkw5aLRpQaP6lMW
+21dEZRAoyHxQpojsqAFSI/c3iiITn1DhL3lLeXKNHvnhYoTpKaXXrICvXjZFuANRZRs4bx3UdZW
cWtbSHuhj8LsAijm5XI1tpjETvKNeme/VuiDR6UDxCBeNP0aJ48avQvebg0r2qUgG4OcR66+XF5L
Dqr//DuY3WFm1UDrBt+RPr81rnmoPeP0M3iNNtWzc6Ab6WDe5g/WY+gJ7C7R8fxBem6Xee9TOimT
UcCJIP5d+IXuLjiPapE4VQ9y66PnrBDlOTm5GthEPgikFwsprMzYlJ28HAKIJJzCokUXvu420Gke
U3/BwpnBoesp0bpTNAsewpz+hHO7i7+tdqxZtxC/UDDHJZFKctOb28jTb+kT0Ji47bX31CZmSKKU
DC/TT8E8L370ZZ5BJYl8mAmGFrbvpYpTMHFIiLa6ZBC5/uV0kR9F41Z1xk0XlVdJW9xmEARSegw8
+24Uk+hauMSjL18ATUtc7hdsL0s1Uld9QJNIRv5oGq7lGu1fTvMTd6wX2khXTa+/CkbM9SwkYwFD
hEgotE/PZ7ubczo76Qx6ALn0gHQ/xNIAsYbKvjee7MRt5Jd63BvgdCWpLJhtXmSEb5kLDwLOAZYN
p7YoitqdihLmDXy5uNEKPxMUObizuTLB+JKFe0wQWAqif+TZeUqKGvxTJpHizqUisODXVx/8dmWL
uQvk5qyFk6Ujud3Zv1pHJxCluL+8WstifHEOSF5pQJxgvdhc/VTUPZJdcA7IhBKtlXwUn8oevGrK
Wyxd2VJHStHJwovuGlbIhIQbyJHYjK1mzpMczSZuUwa2v/kdHE+K2gniG3eZVkaWf19t+aQuKzDr
W3gw507pJ44Z+r0jk7lZRKStNiI1zSOBTa73oVPkgxcDSTfmXK4TG+dHbiSnUX0u5IjY6bM1fi8B
Qry8ZryxgaAZTywIzSxsDudji0EcV6k1NtiIkXjATfanKTB6T5/72FWH9DfYHhSBTW7sXgrT4EFb
7h5f7sBB1E+5gzN5MI/0ZZxuTej61HHoaoXjjtnBpne5JdhrvAnVgQEEqT7cBN55PtC0SPpes7Gd
I9AxSW6QIAUt3ULQTnBAcCd0ZYdxljk1RyMzYacf659y+dCk0dZ5AXnlZpICh1xePZ2z40CyC7Tl
kg7GBeR8UHSuylRq4/RkvSigVxDxhi9Oxm7o9c8zzqFVqjoWQ56e6Px9CANSgQG/kh466aC2kTuN
b5dHw9vMa3PMElW4PQH8WqCdbDBIOdzZoGoTknzygtTaCLM+jdNGNKsXYGDvgKfqNhgyTxnvjNFz
bD8NAfkSAumXtOqlaWT2ciG141hDcfcUltui3iXhM0h1SY8cs1S/QERRMb4ls353eTK5/r5yDebk
rEBtOeZtliLxAT4u5R4dOURRbmbkci4b4t6IkLixLB3SpniqM1nlrlHToJ2hDhXL29oE71ibkXBw
ID7SRTeTFG9jw/THAaLi6b6Xg42Sz375YIAqbJbLoxx0gh3IcyNQQkLgaWmwQi33fFOMStYaklGn
p0m+svQnPBGF7QO8yf1IKaKUBkVPdsgQqNLjMTPSE3ISROnfF6brsDGJqohml+euKKUhAQY1G7wt
mB0uq4Uj0dlMTyUoHKN92CvHtgiP2dL3XRy0OX3sawEgmBdUUB9AbgIJXNBdM6+I3tImudH09FRr
I0nwJhUC0DgY/IX+drkqAISGcMwElrp2giGmKAra4Q267d1Eulq6RAdvyL/PR6VCd5WG0gRepLLf
DJvO/OPyOOzj3vChDrA0/Z27CI2kscqXR2Ha2cUmqqSnwgn+PLF5boTZgXoE3TTw4+FVGBQbrU5J
bY2umP+V5+6rsXwctqvbSdhQp7U1PISyRt2H4x1ykzuxH3KtAGS5EJKjo4W921WVM9gL4ueUzGjU
KBQAcGmh/JCcTkTvxDt0kEpCsyxIkpdGu/O1qZwOhU8bN59Kytwhc7aQgYXWHmiHCaLQtmtCGQIB
0c3lKMbd0WBaB40n3NGQGathbKBEJS/Xg3o/SdaRovmjw3LRvxreIt4AOkoZjEHq+fA0LFddLMMD
6H6XaNYOHFpGgsdNrG3ycoIegei6xV26lUVmP8tom41KA3dkmk57jW67CZIthuB6xV01Cw8MNJtD
dINl6TBqqgVtD/9IzW/onWk2RrBXhmda4fCpBXUdboBaKksaMtQ2wuL5FLZRBmVw20FKxxra2zBX
pZsyp51/2SO4I7IBncezE87IpoQhK28BpYW7VYcs41L/gLzuddeAQ+eyHe7yrOwwDiE3VhpPNpro
Vf9VJoKzkOvWaCJZaEhxTLEwut4Iu5JGNvLaKros1dltR8iOS7dlLrhuaLyDCly/kAqH8MPCiHO+
KDJ27QyddoT0ZrBfWyk1vCkYHRfYmegQLM2qyRwibRDOp4QmqgtijYjoemceq17ykXs3PTnL9R0d
ladIUiCCVKjZpnKSbK9MGnrlg2r2mjppXuJ2NDbgqZCJHSNDWs7ZfZ/XA7HSDqmYSK1u+gTfEY6d
AsGSKt6N2RC7pQnInVyakw/0T7rtyzw6hvhloiUAR0HxSCT2vkQM9ta3aEfh2Q2KPNyLzicEJM/U
Lo05PY1S+jC1+gNSGeZdlmqZR6sweo2k2hCsNvdcBcIZMA08riBdxBw5dWhWZqyNuJdMpIZKKtFd
50V5tF7SN/lX/luxvKR2gaC77MH8kf5jlS1KxrmSyloCq5VXOs1htF7D+k3Swv1gPF22xNv5IHl3
0FKJIgoIFc7nNDXQ792UmFOdAnBYy+ljHVDRJPKu6ygbf1ABgBiCvT8ix1UrnTSlaIhSd2P7kjr1
rQx4kjNuqbPLi4HIGSVd/Hh5bJyaG861lV1m8WL8qtQ7uHdFpVSRQU6fZiWmN5URyMd8DIu7sAgT
tL0MkzfYhrQPVOVbESqaN055tQdkIBKsK/edvvoiltfOBgqOSmgPg4YSqU7Wz1DZqL/6HzLpSs9u
BNZ4oQr1N+huogaMNzozfKlplLaLYCxM0LJX77Mczb85hNRF3fV8Q0D8IAmAUgRbs4ojfUodRN0T
pHZkVB+UtiXWD5H2M3dTALMIug/IX0EO8txVm6kB+2eNOGSRnyCUcw/ZVuAv3M2wssAcHFNXd30B
YBaqexo0aO7aHVhMdpr/OyKTJ3k2+IP+R4tMjM8MK036oQeJsvWr9pHky/TuVSranRLtAJ1G6nKy
r4y+JBr0AayM9IVI+Yd3KC9I0P/O6jInq8tuFnbGNC6zCvIKD3Sq+3QbP0YiD/lIK3+J3Sszy5m9
MjNJNA+SBmZGRFFiQHkR2lfbmITfkeInm+aEhq3Ye0Ee0EcZwKP78Kb3n95mXwT1440XSTcUpHGh
QdsGM95e60FYogY4VensJmDNqcEmXtHnSffzxsTLrBTsQt5tBFdgJMnABI9XJ3O3Qpow1pU8ydCG
DEUMR45/o8HyOk9FaTKuHQP3BGC70R7Pno5TDRgBACaw09yN1UG396BXveyuHBMLrTBmzVzSAWyW
0WrmLKPlAH1M33jJjpGIcZezwxXc4A0o2qIpHqfRuZOg5NVVcTlmS95DB2pgR3toRLpq8OdLcmaH
WZJG763CdPrslFfvwFiDDkGIRueERMBJ0BOPgaATmBXMDeM0tSVzyk5VZkFD/WppW23kNyHCmrsk
prOAm1HtNtkm9yh0JDnrzOw0KFujuRoSH0Ccv1j1lQkm7oZ2Zo91AhNArjTFASbAgX/ZBK9qv2C8
AItRF/ootskCOd5WyjpgcIKtcQw2yQbHNWndaff7SZT/4d0KzmwxUR5p9F6LGthKkidrOGgDWMEB
EnW0ksiRV5geqKvr0h+yey37JUphaFzHWI2Uifhx2BUSXUYqRcT5ZWdkOobX/Ul+mjdI0brZ8aey
a73x2PrxpvO6h8TNdtQrn7otNI+P00bf1T4KCfFC3PoApjlhpOZc1s6mhwmQhVlXWr5Mz7Piyf5I
5r0Ka5ZrktoNvJfyVgbNy7NDIv+yD3A9eTUxzOaH6M6cVLifnbIh2NaGP8jq1p43l41wI8zKCLPz
xw761WYFI0b1iOt1Lt3L44viTo7AoT/QVMx5dzaLy4eszrsxtkvdWEajeB2h191B2dh709Xwfijd
yE32yi69rjazZx1Nj7rK9ffmUO8jMPJtNQ/U6Z7s6RtQuLndA7S/1E12p0CbNtpNxMTMayT14o2Y
E3NZW/arl1LjknrG+chmESsnmKi6AFmhI17vptm7PPs81AqgfDh0kWY0QAHMbL0okDsrkyCmUKGh
XyNzvglSdB63z03mh5RUGbHM/Ca3BOcWb8+tzTJ7TjWlJjNiDMtKrE07otklHdWTYnY/zD4SKZZy
LhgYI9S0l+z9Quh+vvIm3DjUDIwxVc190myRZVOKcJPtHGPTWIIrK8+f8TZFUg83DIhFMLFZj4PA
qJa+1Kau3UQujsht+015F8sjeKz/PCO19Cv8Y4xZvTyDckPQA7atRdO1YTVXYfdqWr0X15TISroZ
dJGYGHfhHOhWoesWHmkzMcEOkfOrCjRdJQ2gfVNFQbpsol+pqHWFJOgN2V12UL49JGQNiFUA0M/s
WicBFZnTo10pVPbf90mC+9pYiV7Di7exmwwpDBRTUKdFIomJQXI8hmqzdCRVyrNcVZseaRs1flDp
t0jfD90+VCOSofXXSt+ovsvrl8tj5MXZtXlmjFMRT3MWVNBQCEzAdktkr4L5IaT1/WU7y+vy6zBR
AV/Szsj2MJuuAvdRCGQtWr+0V102jlrS7ur8QbV/UOU2S3K/b0U0E/yhfZpktl4ItDAAIEBNoV+i
8UCx9qa3wPjlJhWMjbftUIr4Z2yMX4ZaLs1KjiWcknrbmo5XTf1da1eRq5mUSNAYuDyXvLi8tse4
zBxLAZrCFr8Ek1Gs33f278sGRDPHOIU8dI4SLAaqR6OL3Kp80A1BEBb5wxI3VyciTdCi0VP4XdFB
niwDHWyHU06+BfGelmbQVXrXgPG6PCzuOiloMcFWlqEWyqzThOympGoAIVe3I24xoZsOu1QjbfXj
sh3u9CFBiHQwXkZfWAwDKqfBvEDYksb6OQV96gZKcDWOIspOrh9oeE8sJG5LT/L5HBo0M+yiXeBq
45PZ7STj4S/GAXoJWbehuQDZ7fPfj6OuREoMeKMBVFO5AeQKcKVyL6Id4BW40Rn1aWfxlZUvBPKU
SuaA2oakwFSwyVMwTaJ5/x1puO1gqYDNUN3NavsV3VUtKZpbIwWqWx1PORYzRHfs5XHz4r6KYIys
srqgrplxa9JIp3RYKmTIFRp7pPPnlNgiISC+Fdw+IWAGGj5WB0iCprBkzBg1kMFN9bPFk1AfbvVU
cPfkOiOo5f5rhgkWeWgOLWiVUDgCYyIEjtMR/UCZCLe4TMkqvOPx72AUiOsfbfH4//Ml1GtVgTO2
yoNe5yR6GJKt3Ook1EETElNPyTvBVmZGxdpjM6fBqCdpazTKw2juGwvMwkFBZlnQ2yIywlynAOyI
gynGoNTB8TvdTYEoCeSny87GPna/DEU9nzpVgrbDUMOKfNf8gK7X9j74Xe9+JdcUcUNwUjE+t9hC
Dx2ST8D0Qh6Q7cDPB0cDOZ+sPJR1bZycIFDug9KQf0Z40nvAlBiCSiLfHnAVS3u5o7FJWj3RbMCB
YK+3tpNxHEuFSGoBpJa1E8wi8079z8g+LTGzODhyWQ84hh/C0jezPXVwLSyuEk+nr012g6vbMKgC
H2SOsH+bxKVtAQvjL2whXUelbiy1SXmoinnYy3WFOlldFBsHYFu/7eT53kjqbCK5ro+7cNS1vWDM
i/8xmw5FFBV6CehlRCfR4r+ruIl2hqRdSuAP+XPymzZkfDSuh285JAja62IUjJazGc6MMXFE6rPW
LGHtoYmrYy7Xftam7jS1vmBQIjvM3SN3rLLSStgZetMzovCmoza4jeYDhTZcq7hpBzUsiCEQMytu
qsHZ22l6kKN0m4aqp0z99vL3cBd5NcfMWYA2e/AaDQaGHc6PoX5QyvkqTqk7KdoxzoCKL2RfShrB
LHD3zcoqE06h+FdAqx1Wh6zbtGa4CYLYSwt10/aTwJRgvll4yyiViWMNcKIWPDCDPn+zmutZt0SJ
JDbP9u/d8jmkj2TAyll7CLUBjoIhyfl7bn3r6+zQKTaZldKPS5XQTNpFODJkc96Ukk7QmeCaqUiT
S7CaH7F49RFGU/Zl2MO5JKT648E4IJd5rSfm0Wh7z6DdPstAjK+J5pgX47F5Fho3EKmhorAswspu
SFNdsmIJoeJ1bFEQIz2Z3UO/Le4qNDKQ/vWy07KZlf9M9qc9ZrPSBBykyKxiUSN7V0HItoo1v8x7
d6zQ6qQjeYRyUg4muRHM0I3zf6RdZ2/cSrL9RQSYw9dmnCCNqKGs8IWwbIk5Z/76d6hdYGd6+Ia4
u5BhXF8DLnaqrq46dU5kbdhf3VQgwlCWfj+AJClvrGmJ1Fa9yp3zDriBKX4YphiQs/5xRlGl1wZb
mpDLmuRDMwPih/J9DGXayJGZmXTCBvJodc0vvoV6edYj147gA+TOQmoNLHoaQH9mKJOJUu+MvGny
31x54H3D7AI1jwTJ9VKDW7dK0SfPnafxHZzbw2xxUGzaErr/aXm68f0XZqhRoae3yQel4M95Cq0D
YMbA1ljWwMqLbAwlo65E66ceD41Gmib29UwCxqtpy8EU1EIzGnVO9nwz+nbYMaPZ89N7pIzVQYFm
yR5CTqI584B+KEkxG+j96R+DrIx39zcJ9Xr52aOgNEROjIX8EkfXo4dAQzQvBvw58atTWxfnoFO3
GuXX9iHq0CCIXgovEAq+XoxIjbse/R+YJXmanEgIlJ3acGjJ96F/eX84qw4OzxhEOZC9RAWVuimK
YRKRJy/5s5IIH0ksW3JqD/wjL4BBEVorEW+k7O+wivQ0aUxpRE41LzTz/kdQL1w804CjATUKnrf4
heN3PV5lLGc/UprGQ18tXmqpjpSg4QvfpRwYAf9839hNzA+JBXTaIgLCW10CsODaGBMxk8gxfeP1
SXlmKt6NRmhal21HSnbeMXOJfc8O7MaFTDcDLmOEU1mYAJaUKnpir80GYIueM2FsvGaeLLXt7TI9
1omLg8Y0s9VObzXKbKwXtGbP9fbQ7GbIekmtcX/wtI7Vz2eg/Al+ETytOCAarz8jaUBvPala483R
y3zKBR3wp7S3lY74aBo3JztgTCUHuK1Y+qkOkWxlnNm5ZWmG0r6doMVKqmPI2ZFAUAf3C7BxG914
4FLSMafmvJX7oEvu//peXgCfILpQEDNSfilUKqFJKr/xyp3ymX1FZq9XUP+bHd9oD+xTbQq4jxqn
tlprcLojJLjOw6E15hP7ODnxxj7lbpzyIs9x8TWU+2IKMWHUCLPH252JHLXemQFhdMTruBh98udr
MmLyHRgbz4SV88GDrxcMICCggpLr8vcX93DWzVWg5WzrcZExyoXe8a+LnDZXwGPCd97fIrceASIT
UDlGagM0tNi01Bapmmnw2xY7Ne5LR8lrL0/etbq0k7CFDlRwLBLOmDmIGcjDd8t8derrkG6BU29D
j+UjxAU8how5fqhTGvst3zOl3HgJtDsKuQZCNXYDVyqMWOT1qTUKJiCV1pt+NSxdftzbxiysuAnk
wkBSAqwAqFdVas79KI9YNY9aT4xffYjlDsVXHPA7IctJp7BEKU9lEu7GX029G8qHMg2cOmz1RjCk
4C3iwCTKixsRAQ3jW86CwCHrLSIvgs42hboWmIGXuioTWk9owHYmHItaZwJ7RDQ6xqTQJGPsvqPR
luOnih0JKEHMROA3kgvLvF9d4PgG9Esh7w+CP/xGfYM85HXu437ygqJC9UIDUlId+C0MxW0kuJiR
0JW1aCMJyo1QQh1OYBbuOw8t4E2gZ4mZqL8i4VGprHTw/MJA32fX/d1Y88WZXA9uEWFasOygL4Rz
pNa81wAQZeNQOquzg7Le9DiNujiCIlU6aBNBRIC65Tg68+Zr5vbMAfwA8gcVz3Hk1IALuz7hDPiR
eaXi1bPBONbuMzLRsUw4XZcPG67k9gKgLFEHK+WlVuJqWJrs8ljvcmMkXzlRjRlFXVGH5oFucZCZ
a50ehdrejGzVkCE4x5mREe4ziz0E1vy01W7406J8NfPUVy0R0YWHKyShkyT4gXOnT/poxH/Vfb7L
oe0IuQciHDgntVKj0L8AswJ+w0BHCGrLssXYvKXYPJkg+phYpZ1uNITc+Hvqs6gHyZwKbLN02Z0H
HQTBumLmpASwa0uRi+7QhxzX9fJTG48DS1xRxD92il9Qccegc8MLyJ/X3zXxSXP0CUs2dvsPK/rN
nCPTj2Qx8I7A+FzPucYyQyblknqerQFzLjiSMzuRzu3jx8nIDJRi9UV10NhjXu37J20ZD2V6EWRA
DALMD5gVKdM5X7X8GPXaOSw8lX+ooBcY1+9R+ZCiQnrf1MoSIsWLBk8ed+eS9roe5SD0cljHaE+M
JlJUOgDnARqySsQtyMcY7JZk4PLl1MguzdFKGjMXztjKFXNWUACt4s+s+cdTt1SvoaMB4jEBDzVq
6qRqFLgacD9PaEsiSA1RSwvMADoCCJ0LtprmbhdqQVWDxnVRY0KmnDoAIhM0MRIgsAYYsS+AqOud
fxWbw7Qlmrtq6EcID6ccO2P5+wsHkIpTX+StEHm8WgFSYWZeifxZ5VTRxi16ux8wZ0CJg5iG1eBu
qQusQ+5TUpgo9pRzKgOGIqZm4bekYvS0IBHLm2D6ub8Dbx+96H2QF2IfDiBm6WbJkOkryjgJYq+F
5nn38CnuJ/2bIfEp09ESaSfQr3xnjdYu8ROaWwUbGq4N5wLzYGhEXwzoeOForqdWFVu2HYU09uSX
Sp8NCHY6jaV3rxujvHm0UmaoK2zgqriOwyz2MuBiJaBjJ7Miof45E35Xm4EtkvCxM2oAZFMgiN5f
Sj0wtu4RftmP18fveqzU6UgRsChNhI8o3wKHIRAM0nvSwXXPEIQVjdF8mqERDH51UtoqgXNFl9WJ
JfnGkq/t5sspp64zOc64QGYx5QqZuJOg6CKkW8tDUp/vT/pNkIo5X7RTkC1XEI3RzqARJ1nOkzb2
JCQG1TyE5LPI8kTh3GEH9eH7xn7ehvTkXlqjRlV1XQRylSb2mt+Jmeq9pRFsJ101eZ3XFQtgCNJZ
pcmR0ZiNz2cAz20ZEPfILo4QmgQcrCXNu0y6HUtqGxqXdqd/1yR2GCPWIVVvjEZrMDt1Yy1osOLP
/lcWnj8WHXy466jPDuO4rxNejL3eEoz+sJtJ4Cikc2eIVPMAak86u2+NclfZsRW4z501WDIpdqwl
pLh7f2dGvh9Hco4M5mlLH3l1/XA7wTsoIoC21NEchxa3RbR8WqcBCuS03Wy0FefIiDNigWTs8/0l
XDse6F2RWRDfohdLpOzxaqJlTF8l6MSTd/mc6oW/kxnlyGwl+m4DeOzMS0uUN6i7Co+6EZbYiQhW
UFlVZ/nKIa1s0WCQW3hji93/Njbq6Ie1VgpMXmJsHRR1wqdufOyjkbQb+DG67I/thF6U5fIFDTOq
krSGbpQlOQd6hdjjFaPuDlnqBQhG5x16VIgAGH4nIh6dDz3jDHZy5sAF8tVs+fTbdcQ3QFNlYdxB
HEVDHNl5CCWOiRJPnpxaOfnRwa8eeO7z/oyuDhUiND+NKkBraFTsNPIjXt5sknijpZ2E98rMvsun
2OB3ianYAEKZkCMpSLWRit4we5OAGNDCFkATIfHaY2eLbuE2Rmdp5rzvLNYq94oBz3PiNwZ767IR
IOIULnk65HdprHuaBkOa8GPihYzlP4iPTeJMPlIM3AZKg1ZHXvYPIg+cPlkGaexNyzQb4d1bBmzq
zcfGfVNIRRDoQwzFArcwebafjsdX++vp68t/G07JiSlJv8V9vTJU5JYhAoD8NQibfno2L2KtDDL2
INCqcs//yC3mN2dCUdvY2Dq3YRbqu2jEBbxHAD0BHXZPJVf5fT3m3rQXf3Uf4Sn4AL7Clhzmefrb
msPZf4VjfUhYUpRGvHVGF+9yfVPB+sLPhIYxEBrTCfR6ENqsCoXcK43xiKrAIbABkIayC2769GEL
cPmTu71njnKr3AQ5pUSSYW6XOZk7Qs1aZ3faY32Qd1DDdASjepEeGwsyFXZrR+f8RfN8k3W6VyUm
6iPznr5sLsDWFFAOmNWimCm15ZsAgC8tWa/s0AIg3eCNwvIft0ROV9f7YsYp71uWfVRHhZJ7DNOS
WXWF9EGaTmKna/WLMOggr76/wW6jzesVpi71kumVETyoucf6j3yfGkJ1iMR/SIm8HFV0eKPrX0Jx
EdlQal0jOZgEpWZDrwFnD/dabqW5VgYB0gSEbZA0xSNYoAbR5xroJHku9CTl79g+Mbkd+VuQo5XD
jqgf1UzwMyBOpClbRynTRlEuYu8kGKL5zJNm40F1m5bE2+LSAnVLIC2ZM34JC1zwjL4nosZPXPrA
TnYh/VV5q/DE4CAepd8aRJpQw72/D1ZSJ5fWby4LVKQynp9gXfwIKn34lXxJ1nxIPwcjeCCCM8Wm
uIvKXfkiEHlLznrlGsas8qDjwiYBhIzKlIt5LnRCXeHJk5EBjx2nduUtiNpycC59C0IM5OJhBBSZ
EsRHqHPczEPUyEVQeMHEkER6VJER3ZhC+uzSJqizm3e+0gYZTOTH4Zv5g+H8qn7xv7N9eI7wVpL2
iU/m7/Qxexo8diMfeZPo/5dx9PthJjFGOsPQ10NdqFMM455wKF9DPTzLx9RknnAYQrJ1M9Anjra2
nJaLqy8pxqocF2ugBzDG9piGSGv0v+5PKB3VL0YQ+3LQwEK+6QYiCQapuepEtoDrVWWrekkyfZzR
IrVFYn3zsqcNLfvzYjTV0GZZWc2FJxB/0oND8ZIeuH35qDpbV9ymKWri5JktVR7ETB5z8B/KXXoK
7OAYPsdki/xwbYUuJ2+Z3MsxaQncrgxDioQXu/+3Qv9JYt9foNVNh9KOiCowAiCIulwb4WRGSHyO
K7xhL4Iqk/Sf5av2AkrdF+VJikm2UTS5eQ1hoZDshOAdEpFI3InUQtW4acolJPGEE5+S4blx1RMi
zYPwHZ22nNLK7ruyRa1UC3r7IGTSyksO0b4lvlNZ3esWweLyj1Be6coItUqhrI7g+YeRcJc+CQ57
4o9bW251HEAHQgoTb0kUva7XKAIAnU/KqvLmP8Nv4TH8FGrCv/q/72+Fn6ZMaiS44lHUhR4eeoLp
gjgvJSlg6kXlpW+hPh6ebcsaDwSR4qNPXnXXiUnn3De5MnewqHIsvN1Sz6VufTAcJl3ANpWXPQcV
4U+tjW23QVy+cooWFQy8ZLDZlj6468kLciapCoapPZZ7iFONsACmB8HGxbFmBOU5oKeB3mChD3lt
BJQlGdeXYeNF3C4GOgyUhiqABPdn6/b+w3Npyd6jGIgXE43ml1KtrsoqBzZEKVFwTKHlUXRpav5v
VqihsB2DnnnwUaPeeGb4ghTjtDGOGwAIpgkD0eADUPrAg4i6yKVCjeLGh4mO28/ib5bRLJnXZRnp
qKdyIpPV6n2ha8GeEcChtcvzjS2xOpEiVAiw9/AsomsuXCInkhBkjTf2EDSH9Gamd/XEbQ1z3Qww
9YAWo5ZK41yksPOnKQC8pkbnrQRKb72Y9bzXocUCiCT/xiYf/fyBrhkoXHJbTDd0QLbMMVA2i2NH
CzaAhNc7cmYyQPt84DPKqXYk9tWXY3Pif0ERemOYt1v/2hAVMnGAsAH+rjQeWPf0DH18fYnuDvv+
prypitLDWb7i4i5kJK6QwwIgCImALsRqHsbP4CsHhfcud4BSQk0wMkrbUQYyWrXh8mQfko5IxpJ9
D5BoP3f44/1vWlteaEuBimWh9r8pVIdzIWUZmPi8RonCZ05jNWOew2bDRd6UTH5GDkQ/LhGwDWq0
V1bmaQ5VlWlRTFD33CF7NixWzy3uoCDzBAxq6sgH1Hx5Q9d2G5f1DwDs+kbA2l7YpnxnV/Us4LCw
DQ6P1wcUo/XSqHfyvj81FjLCVrH7XViZ8YsFl0pqnv/en+CfZoZ75vnrRU/7UuC6IOg8QDAt1S5P
ElJErF3u/JQgx25J9ugo+mChiPHMH8fHfL9V9b7BCNCzTx+jIRsHVsAMBKpetJ/K69jsfeWtDS3l
NRZ1LsQjr7GSijScnTOznbVQNTPY/O8kgJq1OIJMVFYKiIIxRtHE4CHQZcbINPzf+bkL7GL8kqBN
MoAMv3A01ro/gSuhKlIDgGzjUgKDMeqe1xMoDbEcRh2wI0GpR+WxCUyZOTBO85o/aMety3ztPODm
Ax0U0l2L77k2VnYcW1cM23ls97sXE8INkXF/PGs+DWEJChfA3aA1j4odozgSlTFOOg89oel+bIt8
B6bAWmc7TSOAwFcb9laCVUC/gL8B+gu9NhwNuWumBO3tadbh+SKRh/gsPThnQNq+7w/rp9ZA7/NL
M/QmU1IlZ2KYmWy01+6ls/SHO1jWA2fIT7XjH23pg9iEPPfkeaeZ8W+T2bkuS8IPtwPe41zqE/ne
GLqwnK1737Ss9oXDZetmlrQO3yRPJFEPsQJo2TMbWhqqGKgmIpPoZi+oapXeLFndG+QLQG8ERLZi
VM4ElrnGbF+E+MB9t9yu4T81g5dIffQnI9zKf91UOpczejl91N1QZ02bt03aeXxyaPoHodRBq/Ad
WLmuGfpAhgP+BDkNEpuxWds6/2y4Kbdx1H7QDPfmi9qb/NizDO8XnTdk9pTYAKYX7CfwWkGtaw6j
uY201zI3G05VORNhOKTlLmI/SznVU4WgXpJlusC8zaqePCi1ocnGpD33wLsnpogHs7gfeCsbwPj6
Xe7qAQwEhGPsOjkViTmqOlTrue4xLB9H/yluQAndQHUQBB8DSaE085VkdndUS3OWLWEX/YmD6KAG
wDSTYNyk4rnNoPAKaIXxC0W1pch+vW8arelBN9813tvH6ROgGYa0O+hZPjHkEyrFKD0v5Wdk9xlQ
kQSgqFp+Ch3/jf/JAFT0+Lg39yzZ/06dF8EEJyKu9jNEHAC6mpCy/tfP4OQ6zsD9Y7h22iFNgo5f
EWEpWAkpb9nVdZaNyoSwUNmlLPsnkrsH8TX+rTCOrFl53Xpq9yuO662tc3vSUBbgl45mcGjgPXQ9
Y0IRpT6ydq03SP1Mmrn6EGPtjY2DBy2a2Y1zvXYlgIQUrPIoHSGdS5eAhbiO8k5ecLtCesgmr5Ea
o2RFQ0FmWn6LhVPWk6bayk2uRRJXZqnjUQkVW/MLXFg7gWumfBIrkp6TffAiGwNwa4LJ6TxhdqzB
Ic3G7Bpw0lRO+E+LIfAUKOcsCeYFX3MjDzIoUSky4L70eHYfEU21+Dgw2pfpDJK7UQBAwcQD8SSW
G9Hr4isp34BqGg/xG+CHIPZKrXA2xZlYs4hjGOmh4APS8FuYoRvU5M/ILkxQ88uEFXJSo996FWeX
WEqwlPR8aPeBlTD7Ui9KhL/DZ28Hw6/7p2Yla4A5vbBMJSfkMua1LMTg8Iix6h3oqHGSv3ry5w/w
DVhOTq9xSQWGhp8tHMZNfZQeNhVz8GKQz10YAhz7IO579HHCpwT7ED4FeHj+Db1ZoKS0pi0+zxvA
IG2XeiQPil8HKoPpbswaUI1Ql3UOkMHkKAEFL2R4kPiksHI3MTQAX/iNwulNnYEyT78JtMwP+gJ0
wkhBlkfmUXnUnsdX5VF5GO3uU3sKH7bSdv/PKiOFC7g1GkVoFHId8L0cjDg5/kiyX8lzeQ6t2dH0
4k+IwYckg2bEu+CdG5MNSGb4j6p5f5+tJCqXffafL6CWmhWAKMhELHUpmEqq+zYExzInAfNnTHye
+Ce2Mtnh74bVtesMTSqonS7ddmBlu3bOKsP6udAgDOL+jDsZ/axQvv9gTVGwomCH9m72iZuOKh6X
ZzH1ugaIWF5vk431XvzDrf/4z0dQsdjQSCkbyph8Ne0GM+Tgq4dIKPReLl/vj3fVUy3qzHgrqOCo
pixpwajxRSmhvWL+4osHtm71+waWVboZyoUByhVqQtmBtIltvfHIvEmOhIfQYX6RNyZs9Zb7UZn+
9zgod8jNda4IA9d6ybfwh3lLvrQX9Sieq1NebAxofV9ejIjyf/OUl3MkwNTcEf4DEoLZQxrqFeDC
B/Y4PmjgvXu/P4fc8k/SkwimIZTBoB6OTC3lfRQWZDXg32y9EhS/78AtvWd7SQLj5vgLgjvNQfGy
1yCHSt5GxmP1lrkwTEvFiQ3LIKzQ0AmCR3h9lG3tTTtAUAhPgu/Mip62FMPX3M6SwsKlibgIm5Ja
xzhHF2rO48XXVg94VIdybUvxSy2+1NXstKNZoLIEGY0UoNWJjKwjinqdCwSavV2xrzNfz5PcKXKr
2KImWpuKqy+jlr0baoHzJzw6xNjhq4OE7pP+KeTf8wTKQI8+Y1Xv7cO8T+PP+4t/45A49M0BhLzQ
dCBWpRuRazUc2g7hlIt+NA1Af1nHJfjcTU+VX5vc4KOjfws3fpuvBaZyIRzGCqhg7qK5OqKgEVE4
Lxs3ZE7B5PoaY4ziKW+B2Kn302sIHjz5WHSWAOJnzYgnm+2+7o/6NguGTwAsAJ1vC3sYwF7Xfrgo
1TCMtLZxOwVtx4QBlyT7kfKtGRasxUmMLit4az1G0y6tdkpoVNkTz3zP04TWreqkQVXmb8CAdVfv
mI0FufFoy5ehA2mhgMElRFelZ6ntavSNNq7QhEYvHivmu228YXprZc0RcF3en4mbu2AxJ4N0GxE8
woCfE3PxLm+LjAE7yNC4cpBACuGggRFGbrZwZ8u1duVhKCs8Nd2SmqWTPDbukH0rbU/aFgzwfWU0
LDJI7HOSWDHv5H6mV52Tzy9QAdhwq+sLfjHO5Qsvxsl2oSQFaH92u0qPw9xWmNaMqxySVNOumQuD
i3QxKcmMEmXy/j5WRzH5aNsXUMqYfmj4xV5UGqLFT+g944Lc+S8WAclYbEgWzLl0/FXwORvJ8QwF
DEAQusAZ/UZP+90/N4JkF5q+AJaH8DP1ku5UNapbxW/cXmU+myaqnUSZUxs19S1qh9ssJ5YbgiJ4
ri+HCxDq68luhC4EsRrXuj3bfsiRbwbjwxwBpSzafNDoYJNYOo8EJ8+MRnjuu2dh3EudEz1Vh9hH
91TWHuf0HPIWKJDCj0iPzQH9sJl/6qtd0duFQgbwflR6VW0hNlb3yRKaLQBQaCvQFCrFCMXlWVNa
N2G4AzifTGboyRROzxGaW8RC1DP1iWm+FwHVsEFoqnziHU6a6GmIgCyGSFCSWvxbh/dJWxqpyBrQ
Od7Yy7chAqZXg7aggiYfVGJ+ElgXe1mcprjKpKF1q8GAeEmCG+mILnLf7GtSnZW/gHBOxv3Ns3JN
XJmk/GXLxYEk1zAJ3djsoQPeiBmfhcnt8VDJfw+b/YLLZqQdxoIGRn0apVaRrnVFcJDIOAWd2323
LZrjZaI9Z/7z9DSMNUGc6kTSRkPaiiMEewLEVNBOsrRhUu+BUQBKNZeG0UU2ZzayckC/SMAnULxU
tuRrlyiDGtzi3ZFDR+sxugyoqJgttDrkpnl0gbkySh6CVlqgF5XTBRuceqtjujC0/P3FRuF6PqjL
lh3dvrWVtCRtvO+mLdajmxgfAcTlaKiYSm0a3LENRjMkr0H8Wfq/7m+92zwaZYDae5PPyVEcwIDE
EU5x+k4PJwttESh7ght3fux/9Rvx/u0Cgcdg8WAsj8o4Bnc9byLfpYnih6NbFFFhh1KZHNqBnQx1
ngog0/ktnv/bOx/lDTTQIGGH3l+o617bm30pBiSjHt0gUpz2lIoB8f3GzKbOmBNs+CDe6gK/XTQA
GIDN4GEW6Tu6B7sXQVOFYtzopqqGtGmElu8kV7as3L4swITw87CA7DqcFn0RTCnYItVIwkT2lbKr
00y1gGPg9YEtE6Ors9IZGSZx0hpvi2bKv3u1m8xoVHoSQIDDBItTQNBi0luA6AWmmoypLQT1VpJ5
md7r84ivhNyosGTyVDTnX09/1EuRVoG01tXKgWhapLNAHXKDaqiDFWtbLABrU39pjVrsRtMaiZ8Q
9/ZVYQSN5IhNvgEcXRsQz6P1FI3ti6oAtX+hMCp2g5hMrgCwl/8SSdhGD7Lwi+We759N/jawg3fG
QRHRzY/YhVZNTVI/ksSsm9ywLKww/WBrCwruJG718VQ/KQHaG9TXUB0MqAzh2H5E8XMW2LF2ANNB
id7j/o/0nkcKURdOjnEjlL51f+Dh+KmmS8iEo4xwva4DVMK1qRomt0qCYyQBCqJVE6nCfIu1fW1J
gYZX8bBEShZH+NqQXHQKPzDt5M5q+xiItcNn4cv9mV41gf5JTDPqCTB0bUJhQIcqDhhLyIV4suQc
uIcrdlNsewnE6aOwYGFxKS2NsDQ0bCpkrqplaXILH1IiPvyCHShca9RS0ephp06vUtT0Ts6EtZ5N
U2NCfDXbt3Xd6Fkb88b9Qa8tIN5n0LDHix0Hk3o2pOlQlHXMTa7UKCcJGyftshPojez7Zlbc/SLI
y8lg40Jlm4Z0pamCvSGzkxsN4XMOVoxkzs26/j1tsY2tnUsZakq4XJYiOh3nz1Ij85WQzG7Tx191
ohk5fiOoExn8rHlV22yVZ27DNrzpLwxSJ6Bt+UBQhwAGu9YeuFjnyj9i7qUsgNuEV/8IvXl/Kldi
U1hE9QmcKkDdw+lf79MZBI9ZBqCSm8V7rhMMntv7cgpGs5YEeFYH4t+pE61pDk4KG++aPNh4Sq2d
EzQjglJxyRwhTr62P8RcJYDLcnaBoZz1WghKGxS/W2IEtwl7XGwK8GZwfJqCFxV1HKc6ZLIqUpC8
UBKHK41+MuqI8K3hZzKJz4Jio2kZLFx2yWh22VWGMPMHMPs0KM1GyccgO3FW7etWOG/M/23gjA9D
Xw6oPMGHjpN8Pf6Mb9o6l/BhI3OSAWPhBT1kTL46cS9CaUXSx7CV4107pJgIAIoAzUbnE/Wu5EWU
yhNRmHF6ApPxBQuYil2ebr1A1g7p0pELEk0B/Pl00YuHLuuYsvPsjmOfork8BnuFWtVEDkGgNIR/
78/jSkSG4BtcTshQYSPT4nptWCba2AasyxUtaxdR8qKmjKSzgdAeszzO7KzmFLMXx63GlZUTC8Ng
EIVkMrKxdCwCuLMqTk0Iw2d+X3uDzQ/6nO/bb657vz/ElXW7skTFIRmbCVwZY4halu8qCZQfoJYM
J+Xpvpm1AaHYsRChLf2UtEMQs3TW2ryYXPUh1XFGql/PhaQLoV6w5L6ltTW7tETdFlMO4hu/gKU6
sTT5CzBCvWbdBP3brOo1vXXf2tq4gBrCpgfw/JZZLQhLdoi1enIVNjWVMAAQizME1ZhUKFqzz3mJ
Aqnv3be5NkI8ShYoJihxbrqmIBsPSt6MxwjRkSC6E1q6wRyXg6DS6uMNsN6WLSphlgaq6qca7l5W
Zx8L4PhBU8Efig0ra44UrQLAUvMsqBTAEXTtr8S2UDK1Eid30gBA7IpTMeSGNMaWH8u7JD3GjFkD
gTI8SdFg53P7i0HGwf+ryY+sBKp7vXYn9W83/7k/0SvO5uqrlr+/eDiPDDcwTIQwaAzQ8az2Oz4G
MQ74wRIQB983tTrPFxNAHUNfxSGElufkBryYkiZH1YcPIByJlwh2bjxgibcUcVfCEJRcIV6P9ng4
GTremfIgidM5gsduWdcP7NJnTS3c9ekndMPvj27NySxEixCzwM2A3tjrifS5OelroZhdgOs6Z/DV
yWJEPAVjYa52902tlBUAn8WYFuXVxX1SO7aYZPjNuZzdJD3X/K8s+UqVP+1JjY1ofmzrXynzmpeH
NjOAqQSTXWzft782VAQeQCqiPxa4DOoeZFWmGcJ0wqyKY2JnefMHaqmBOTdQL7hvac31/GiH4YpQ
cR9Su5MHdZ82cbhxh1HPnoVzMZ2Ew8xHIDiwgnBrg66Oa1Eq+7c1aoPW41wGTCHPrlSh9tgDJKxG
ZtUFG2/WW9jdko3AxY6WCrwo0cFxvVXaCQF6IDKzK/YG1N1ZpNtLV9Pe87okWQOgV2nGktMztT7E
f+vG8JEdSZ58gcTJvmp2FR8TcP+npc7Pj9LoRaVKkkF5kPONR8nagUX2FYg0tK6iA4RaZ3+sxFGV
/NkFYpslQi08daCe1/uk5nQtjHqjARm2Xqjtf5ElQo8BMjbIi0I1hU77VlNTNgq481zlDWoHIt8Y
agCI+C6rRiN7vb/FVhYdURZK3oglgUWnewcTdDpNePyxbggiQZMLM46UbRGZdZeWzn1TP9kI6s2J
MhfUufEoQtJNXib8wtnGsTYMsjJwrqoEnpyymVH4iJzTkeP1eaohJgiucWOsGTTyzzIYKqWZs7qa
zZwAjuy5jsYcIthRTeZOTg4qol9L6fvBEqIoIHWqdQ8xL+aGmnI1BBwK1czrDlJSs+xzb0I/diay
zYIJLET2lE5s+DyGgQrF2b4wUvR7bXiplZsF3BbLgxYpJxTeqF1edm0Vh10uuEV3zNr6IZue1AYl
A1Xd2KZr7vDSEu2PsjAqqrlPBTdTLOAXACCdEQnVZpgXDhc9KimYwaAUl4SkEAMr/pj8Q5dPRBmZ
9/sLLGL9qPVdWGjxJmSh7I160PX6dqj91ZqGD2G53GhEJNi3AHG3uC0ci0sTy3a+2EItk82jlieC
m0gHuXhUajQYIJYYOt5WxuPYPCpAAiKpmk7HVp50HuxEsSkA9RM//zdjxXMINzouPbqnikuapGnl
SnAlljkKTK9Da3zribc8oW/n8z82qC0U1x3LtW0puJOeC0Yq25lepLpi1/ukNivfSN/+pzHRG4nv
0V6VZhhThNS7BGQWINj3Ldzia4ANQksKjgToetCKRg1JGOtyVnNGdJtxN8rfjfjaEnH66iD98qfi
Tca6b+/Wu8EcWsZQflm8DktdoE3Lz3UIgj4XO9OK8tOYOWzabBi53fZQdGWhbiXDRaLwSoU+kLdr
5AQsnu4QonV9yluwcqOqtHHMl5m53gygHoDzXGpJ+E2m8i1MkylBwciS21pyBRr5+cjoTOTW0tsL
F2/hI1fmDW2V6AFBBzaynQoVCqRJHzRJFEiuXGXHCtAxxsiF/h+jaqFWpyB5tAhh45aj91s9Kuwg
KA2G5Je1BZHqGroZLVhgIQt0zMcwMmVxVq0qGThn+D/Szqw3biTZwr+IAPfllaxFS8mWvLdfCLnb
5r7v/PX3o3q6uypFFGHdGWBmgB4oKpmRkZERJ84pLajeOit8Z2ltcazUoLgZjCTe2MtlYeJXZuqO
ghKXPleicEXVcwwzUV8aT83etr5Jslvpfw7AzaTjdcdcHO/SDvN1eIZJDQ0qvVcsUu1sQkneKE9z
uDNkzS3+NMeDMW2NOLzeRx2EOG+uRX+A2RphOeFCfzRlpsILskqP0KkhIVlrzp56Wn1zfUUrD7zF
1nKuNfqAQG1Y8llodrhCZaMxlCdl/ho1zldtjPcqrfVE3g3Nvrcir7Mal5HF1p6BXR0jU71JdLco
biMJgNanWt8l4G/6v67/rlfsFjS+GOPFkZcvTRotxIDKhPY9onf1NECi1cIE2g2PZfWtqeYffat4
FTXLtIesNpA9LX4fFxGNv/d19bWQh08VSBEzV//SZnvj4fn6OIOH0vlQREMq/WLQUPphqCE6VJ8U
6c7KCneYCuStPLsOD8X8ZZTcctqI7it5wmISa4vTLdfo5QaNQ5ArMf/kKfsw9RlgfX8XF2nsBnLi
SS15gxzbbv+uclwz0d6Hw142Ys/vrdug7jaO2Usx6NL/oTWCH3gZ+oKbWPR/uyqSfphC/WmofWev
Wkl2qHxlvOmnqnkq9FJ2y0LyQYvpvevbhXkjgdhmDnXof224xxKdX/0Sjruy6LUBXBUek0ndZGYg
RfqTpYyuEe4t6Y+WCezGjl0FBuH0XevJ9xVCxNb+uuXXHsAnODMsZEtym1hao/MJEqeEU3IqmHjJ
eMl6mXMnJY9NuPHuWqnYw8tM10M1FsluWSxl+7akAIKqzafwVISfummAAPwoPcWUIKXBzdvcNQa3
cbSDXG5ALlZiA6YJdwg+LBPNIho60TJfCvrOfNKsyI0yzXX074MPiIXgIIeoGKfQTB7qcq81bvAn
YaKo9yVKqX55M+kPUXwbBOnesceN3/U62i8/i2APcwqCbyI+Q7WjNo/1wXySDPVGa27LAErsWdnl
hXHwfx8EqxiaghwFo/g6riby2vahog+aMVlPHSOw1amGJ3WpJsbTIY4/TuB/39fDQ6HfhvF0bylb
yeTrG8fQgNnIVE7Y/1fl2W7IaZE4vfXUavsBmkvT/9ijQNd9TPu/0uqD9WWELjsf4+O8zIF9Bbk1
jRvj88ttIxy1i58gJEoyc9j1GA3Wk1l6inRQky9gTymePtjtfQxH+PXz9fruu1ywcLA1W5lzSZqt
J56/pjeUSDZZ5QSWxC62HuyvQb1sLQ0i8kCyTAq3QnI25O0ctpluPY0hQ5Xll5DWm3mvzGC59aK9
pToRA7ywdqn/kHSP19e5urFntoWvirZPDDutZj051jEqHwv/Q4AK/EbweDmhwt6B7NA4JpAmMtm9
fO2z2x0Ig5E3qRZ/0CUZD6lSX492geX38CDkTVztnFihkdxWGpiOqIWv96FqlPFrVAZl5cZMQvs3
o9xEzxWCNV8lx0FVhiZL/i7ORtgc+mJCq8jh/xzscjllLqOPwty/aZNYtr1yTmcbsQywvLs+GKyf
jCZHpQdbb5F50ajUn21jyL7p4SQ9F/NSDeAUzNYx1jJud2OYLfMOwhCpO+h6SZlQicAEelKuL38U
wXlvSNr0uZ0btIlg/ICsVPORSUprgEhmmIxfB7nzh10emT1jmpqSeXmsMa1TtJWVe4mZFd9ia+x4
kRmF9JhB5wVHGA1Sw5vQEbQfx5rc/ScU5RpOMIxUMECATz/qbGhyd8x8I383E+u+dk2XQiLP2MYp
UdK08sraz3Ywjw3QC3Z2OkKR1UqnWdYCxKOosDU7k2+T7AZjHn6YZthkXpP1NF86VS2cozQbevCc
OSURR+6MojpEhQ6/5pQVvfZ5avT0NPkg1DZq/cLJA/1Dd5CL/R/hSeH1YI36lIcF+pZaSrs0ksyn
Lsp71+427m7hBv3bzsJ9biN8A8hfsAPnjD/PiMWeisx37uPJsT0tG41dlWQRDCdDfaydxr4t1Gon
KfVvsor9zzoqB7xhlo6ocOaTKUv8oLLiU39yftDtvX6qhVj58teRiOCJTLa2FMwuz1scqomvZXN8
StNpX1vtbWS03kBzKys/qc2xMH8PQfjKnhAtnTGwK0vCnoWP6lLC5F/hbo4JCRfuKytCzlOUjZJL
isKwujmyQ87D3Djvzba9653yJk42IuPy185i1t/WeInoVM+hLRZb5Asn0oS8Rnyq9Vn2iiwYPW1U
5t31nRJrGn+bgS2FFyOwPmCll1tVFkXWMvYbnyqjOOjyjQR0UPVqezjO1KSnNN0xhb5r4q3ihhD4
X9ld/vlZSC7LUJM0ky0zs3dOf2yz5uCUj125tcDVz3i2PuGYGWmiqEW1iAGP7vRx2Hg3rgULBg/+
/XrLQThbheRwefbL11Mb6pTSsxzI4P+2OHVWrQCAXFSjkMORheM0lEZcjYbEYXXK46A2rpnppDm/
l0/+vSNnVsRD5BghM1YB05zKF9MvvVYlTKfyvph+Ntrn6263epQcm34NxRMwrEtwPP9uckOYhVn4
RBHacDUDgkEtieSdWgfxEU1yyOPLZEs5Ye0zQoC5BFyoE3i5XhoNcl/BzaLkpOg/W/TBqZ0zTfF0
fWWrRuD+o2zH2POrWUKf5WalnSenUVfe9Yb8LmiNdyO0BtfNrH1AtPqQoQM4zUNU2Kw+y/pJTark
ZE2HpH629FMe7CCP3CVbM1/rC/rPkhD1hp6BEElFUhq/u4Uqj9fk9aWsGgDKt+gKkeGLV1EwaGNX
thio5Gxvj0d5Yuom2HDutXBDO+pfI8IRMlMoWuSuSE4lkzLJvgjurPw4bxUFV5fClUr1cXmsysKu
aACW50Qe2Px6L1dkh7kXcptf/15rSyFJXwaveP2BZr1042QufBimjeRUh3udUUvfc3iGq/vrVsRX
70s4ODcjHFGZBKuxtCg9yTUD5hSZBq+elT+UqaDnOfumj9h5lu6oUIX70e+YMWstRu51qXPlFjXG
Yio9zZryI29Uad/WJsQb0Rjsem3uPWPs0ZqbtPnT9V+9tgFnP1p8pdZKWYLU5NsM/Umpjtq8V8yN
e3ktt1kg6Qa+ynP4VQO4j+Ogr1uauOZ9132u9Oi92vQuj1PkMn8OWr2xEatLAqfo8HShRilOfFRy
UBSdMsSnzGnjXd8a8r1WQzzj1LFxvP711u7KRWbuH1PClte1Ho9x3MWnZm/tt/jv1tcBLA4EjQ2j
l3Dhz+nQKfXy3VJm5ekHeGE5e86wEX5XDwctmn+sCNd9rU3BnOpYaVR6qUl5Z0yp53TPkLN8vP6x
VteDGzB5waXCPXZ5DBvA+uUErcapjZ4N62kOnob0LYsBvLX0ZhhQEGEpZtpVU9qSAjL9Ow26a82M
NztPm+nz2lNkURX8x44QtnSnSSR1JhfLOm1vlMwYSkytSZPXwLKDEJvnKFBjhhsfcDX1BCUOptkC
J/JqwGiiRYPUIMnTZJRemL6npnyEsmvsB/QvIi/0/1QDy7MbJl+vb92qn/MuAb8IaIAC7uXWlYUa
j9pAIpDGsVf5v5xia3pi1TnOLCz//Cy/oYql12HD4270Pw/jHcVhd+i+XF/FaiBaGrgMYxqmJvJJ
hpFpDmbME87Oj3Lk+Qz6KnunOcQIqG2hhtbSjZdm8f9sCV+sGfoEoAW2khK8cAHfoP4eSJal1wfV
2AIOrW7PUtYEj0nHQ6xHheYcMXhCCmUHsgxzaf5YFOlGNU9U8ny53vjTyxQd2RqtjMsdssZlTrCO
kxN9QsduXGp5TXR3GO1nSd23xRf9I0R3cvqV+fIY6b9Gc2HYGsddOSRuouaH63u59n0XVlCgZ8sw
jPhg7qR2nsY0S069nO/z7EkF1jHBl2dnoKecjQRizTkZoUcNaplup1h0ufTCp8QbyeSO6W0hZ27l
PGSolFxf0FpIWQ72oqQNd6/4ep0Up/RHNDxOXSvdxXEGPUy6L2vZTXqlZlkQ9metWxjS1qT4mvMA
4gDFAeSVqRoh0WvNpFUqmfKNPOQfc/ZsGJPb62tb3awzE0K4TDrd7CSYRU8U90xL/6gYD7FWH/Kq
80ZL29isLWPCycuW8VrJMJZy1CEZUGyEaaeODoE+nnrd3jC2FlLOP54QtqRuVFDdxlhSTu+NdN6Z
ke6mQ7a3/HdNmu9TdTPNXHVGjTkIUqmFJUrIObJlylQtm+SUNdQ53JzqXuc18Lgi+B6qYCHNvIZk
3M5y6E47hSnwWGlQf50K9YeetVblRmEFBJU0tPszq63mMZuSKN4bwxQdltIrEkf18DNwaiAhVuPL
n8LRinzX7BL/sUsV2+dwU3R8kJJ03EgV19fm8KqhbQSdopDyKPaYJB3Kb+D9qA8pbtDewM6ycdJW
jTBrBaKTfzEleXma/YDe70Q57yT5iavOR2YYXVl/vu7yq6eKBtCLSDixU/RCKc15cSQ8Age0hiLo
WffFCBj/upXle4glL+I9X8tmLga1wculxPbc1TbaSicGJrqBIRVAdHebMJ7VtYArtizAtzIXwKWV
cGzyxrIIf7AVOl736foaVrdjmbWhRQMvqAgLiW346xubv244n5P4nRXWbht+uW5jdQVnNoQALuvo
UOcRL+YGAc9bv8glt4rsZnfdisi39fcVyVt2ATvR5BdLg3Mr+YAYlzfzfJhS95v9MLl9AHD1hhp9
mnwwbuQs9uTuaHy+bnkt5gFLo83IgwfWOmGHxgkmAzM1uaCibNo3QQfPhJWjzd7Pxb00yCfVyLck
6Nf27dzm8s/PMjalk/O4aXV8Lx8OiB08QAWyb+px46OuLw2hN4OyOJ0GMSRETVMPg5WcQl3boaO8
q2J9p8r5o9PJblZv9DJEpMLLFoJUM7gOcfZXUCh07Hu9DHp8HUnZ/l2IENFdncNmcteZx/bbjfPp
+s6tfUUqyXSKl6kzhJQvv6I15vS6W4oGVfGYmiolUagp4mJ/3craR0QlFGwcsHLyJcFKGWm5kfUS
e2VMO2avpwbuOee+l7NTWeRviK/LxBhEwiAPaJZcLomOHE/JWUPrPobrrzq2yI13WwMIqys6MyJk
LZJp+lRbVNKlYvTiHuBndJi10fN9e6d1T9c/3+om6cDDAGgvB1vwwWLK474K8cFert1ieFpaev0W
OmHLyLLis/MUF04yyDlGEtp38ewfmV8HLBZtnKctM8Ir3NFS2pgSx7bt3DE8JtLDlpTnlgXhUuqz
eWqCeikpASgqexjtkfSNrA044RLSxKsPiaZ/9kQsXE2BMQZaxeeyjcbrodSr5zf0yJYEi6IVXQSi
z+WGGINvFL61HJrYdC3nRxwnuxzitDf4lonCwTKVuLCtXlpR8qp1NIl1GPKvvH4Iog6agjcdyTMj
wpaUUdr5dmonp6iBlcQAnQ7r+FY7ZC0ZYWzln5XoQrcgKaOhCpdIbSt31XPq3yvpfgt6sWrDguto
IdJfZKQuv1YMDMFuMp/kN/yqdb9y7TiEp0rf2PktK0IEUyY7Cpk9JSgrD/mOSXXS6ce+34gq61aY
jVuY15dJ28u11D0vWDWO01Nj5DdqeJe0DgKqR6d4vu5hy+a+OilIbP9jR/DjwI6QriiZuQPj4KiO
J5cNT5TJtZHSi7QfaS97mwnX1tqEHLvo6HS3SUYt/HvsfO7eWfCQwH5yfWEixO3lsqagT1IAzG0B
1l5+QSA4XJd8i1M+P862ejNqkAM3t2nraS3vFdlt9J/l/KmagZ5p+v669bUwx+Ay9zYI7YXy7tK4
Pue80p0ROALCyNDH1g9W9OW6idWC3zIzrFJygfRDnKI0E1lpnJiuX6n7oafK6VGPpndWD4dM+kGb
3nfwjOZgOo3mN6ehlk+r0lqiHrD8DxLay9Uh7aIxJUPwm4s/JPCqlWukd63s0d7+dX2RK66C5KVC
XQ5TjF0J7jlDfDGNY8VIKMhrSn96Vx3S5Cbfqsit22ElNlK0uiUqwFazVMaVUqcnW5c+j3rz3A/W
bT4FdwXP0Q3PXPEN1vSfreW3nN3lgVxUiN626clq74xoz6rCfiNGrSRAFyaEDVKrxJgKi+X0FRdg
FsG+p2rxY50mT9Dp3DiI1Vzfp5ULFwA7dOf60ncEq3K5pkzTqqbQ8UU5/DoDmbW32porcerCgLCi
1E4bbWzJG2eJhHFfqdMxyG7tx6AID2bdHH+Xb/tvH1+oHtC/oV8gkhWXdWsoKXJWpyEwf0qq8Yhs
+EZ6v+p0i+oAA3fQaYlZyujMljROrKntvPyvsr0PnJug3EjpVncGmB7MTwhygR+63JmxkX0ENQjw
OQMvvW0cwvH3ky2uqP8sLL/gzJ9nOXD8Kko5O6Hp0rthguMtJ+bMwnKizixQm9eyacaCqT5VwHfS
+i+aqW8wQlcIwhmdFhRufGnEiC2lCFLui8y6L390zq2/cSes7cS5AWEV5lBOepJjQCtcJliHZOMM
rh0R+lpM6dB5kuExvFyAXMu9TpuYBch96epGwCClc5OqlmtB56oPT8okfzTU8Ob60V/z4nOzwskc
pzYd8jJPT6H/IDc/JZ36N2OZwVabae2+49343/qEO3WkBBWbKuuLUzs6+bkqeW07pDuYvB5T4306
Ke+nyPmeD7pJM93foi9f/ryQKV2YF9LkQOk7XS0xX/vv5/QTQxvIUHTQBU1G4TX+Rq1h/avSUKBi
Q9vmhYPrzOWjvgnTUsMaIjghIFsVnff0Lje2aDtX7ajaYuFFX1rwel7KSqg77B4Yi7m7M4q7PL1D
CuS6jyyu/erbQcYFhOelUCNsnWTpcR3MXOOY8IcnVrLZqt4yIWxPGloNzGOY0PWO+yexvoLwfm/n
W2On6x/s36WIJJWJ5TAhbXO1JvkCfUFPZa4OzpuCEUN+ZDy8YylHC2e5BERY1X16au3PdmDvCEdD
WW0EjNWAtFQEwc0ygv0i33PmY8ok1b7U8sk0Scp3WUUzRIqN3+S/erlIud3Igi1OKKW6y6VMba4W
SomVRjF3bD5095UCr3a/U5UNN1tbEFcRPRx4dRc19ktTgK1zK2uV9OSUBfo3Vip71L+njc+25mkL
tQV20EB5BUuSZtXogXIThyJQ2Jr/x8LCkDryVtd7zdN4vXAs6XUA4BZu7rJv7cJINTwavM8xGVxb
8yJr4525uhhKwy/diCXNvvxkqVLUbaCqnEzSkP4LZGR2sxHK1pJRuOv+MSFyJ0xaaoatyq5kiOnW
8c3UP5jBUZEtJIe2aplrHqAtyAvm6ZgvkcXlaFFSzUafnZoqOPDwWsrO10PZqgXqpOy9Ci7MFp6V
qSrxZg7JRTQpcSXoBfM3gOuYB/3PgvD0z8p+NLSX53Hz3CTZXd79ktPPgZVuXNyrF+q5IeFxFQZW
BEcCSwHs6Ad3TJxqT8Zn6sxTf9DhNhvekGGd2xMcOu40Z6iXNG75dAuOo4amYOPls3Zo4KRk3gBK
NE6osD120k1dYvK4Un3tKNWmmzSIjLTf/WKLUGfVErQcoP05nwxRXp6cKitqq1MI0Zr8pageHaoK
kUYPLNsSilk7ojrQCl5XGlgyEbIWOq0Pe8r48l5sIu0WZ0g2r7U1tz43IhwcokBSxi1BLTANqgZ3
EBq8YffhWFaWviovHmtZ5tltE+ud33c9FoasYTYIgIjxUzY23iKr3+rMiHBvaoEimWrGt9KjbOd0
v5YDCtPI7noM2LIipLyD3gdJE2GlzJkSTHvb8ka7Qi8NWpONy2b57mLmBBUd0dNhKpGiy+VXqyY9
h4GT+Nx/M3+lH/M5cW8k9Dnqr1vNprUwDfU2FCXAn3iTCvuTykgy5HOcnZwaiuU5r4e/mgA+nTCU
pacpz597s9uikV49Q/g0mjzg1hmCulydEgxol6dJxlXq0/ocvTppXC3vd+bw8/qWrVkyTCr1CihT
8ilhyyIplKoiT7OTYpyaMt+V4RPkwK5UbwzHrbkG0K6FNgBpDTTRL1c0DnXZO0Genbq9X3k/6i2G
l62/L3yxMu8lu85Yh2zdd8UJ2HXQP17/VGsud74E4QwxpzXmJbK0Sy1nHO6T52K4B6PrddpPWgNM
T95dt7cWeiAKADCJOhH68cJ9p9ASymF1zDizEwQ9utu9AdtHNriUSkHGkIkIl4La1M0YIMx3Siqf
Kb9qn5vfoj9qaIutwsuSLaG61YsV4M8CwQHpT8S7dIJsJvMsswJ7fvPYZOFTQYsgkJlsjU3JHdMf
Qf5riA6KP29s3ZqXnxsWPmXd+6qSNRhuwpqJP2Swo/7gZ0/pFjB4zQ3hI1yK2wvjq0jv00aGkU8O
bi51R6u487vjW1qeC+XhvyYET8/kch4b5qlOLx8r8qburg9+XXe9rWUIrg5nTxyMEH+fkF4Z4n0a
PVjj8f9nQgg8Zhr6Tg097vKlmJPgS+nFxgFaX8WCjqFSvnBqXbqbZsQQdtVtdlK1YD7wDEMuT7N+
GZMS7K8vZi008E6kXMBNQetTyBLiIC+VvMeSPbZwQlRKz0POAFHs1KOMrErQPnS+Wd3MVat8n3t1
q7G/utL/7ItwoDJFMcVAav1kyt/ZLz/5/Lb9siET5PgSNMSz2wZSuvQxOUJ26dkFasuzp2+NBqye
0zMjwjmV7IEr2LKzUxQMxyAYd0P/FNnqYzm8IR8Cm/XvaoQUP/Ud2Zwyg0gEYSgTaFRerGYj5V5L
HOB5Bf8NnQjJsGgjgaioMvzspIUyvNYPjV27uSy5+42sa60Axx2xtENlnsWvSmI5Ei2NpL2sRVJd
1D/Dj/anPnzYvJHWVnRuSbjEjdZscrvXuQFRfQjzz371S0/7Q9v4btlvvcKWvRYzPGuRBjQAnsPz
KpzeAcQ3Kk0YS34VENQxanGv7R7tzpt8N/1ubqp8rp2hc3vC4vos6iMlxiW0uTtZvTkiwFV4dm66
ZhvuJ8YHQBSPx8H5Ca/ZIRzUu7Yzvjnq6FWJuRG5Vj80FY6FARK5XFH3SvZ72NpQZjp18t0Qaoeu
8T0rv2+Nj/6g316PXSu2eBgs80oLxf0r0CWCFJPN5Gp0kkrHfF9NsulqAZoP0sBAltVkBZprRboR
MEUxjKX6pS2Q+CUNgFZG5PYxMquNUK+ITgy3eP4XyETgCh8dt1LfT2W1d7ToUYkfUqmHfPD7OFBR
Vr4qRbdvw19avkW1sxJ2+DFLoVe2oAkXwVfm4Eid0ZfRSXXaQ34wGqg/IF+qio2n3rqdpZrEFcEV
LuQ/uWGEcq52EfMacXVg6qZxdT0a98xjDTeMuVUbkWFxWeEIIZomL/8mwWda6fIClCBhXeSb+Mgd
k+pz4ue7bjR+U5jg7608syIEbZRFI0uLsaIx+ZzXhzA65Ga64aUrp5N6H5VF0EtMPYpNHKjNmlCv
h+gEo/vRUh+zUrr1o7fsz5mR5aicPcXLLOd5b/c0UZgNjT/52k/4ILWNa2HVCZaPxmufcoxYXU6g
ZywVi5X0qnaXyPuf8wSlVbJRXHx5Hbza+zMzQviMJmNSZ3+MTkESeolyl5jvI106lsbkDa3+EUI7
Vw2elPzzJN86jek5zbjzq2anq+9aHtP13hlPVvwM44hl39TaDWf5JCXNbTFALau8N25Bz+67Utr7
zYO9lbmtxSSApIzwaQBFbHH6sVeHqggVLTpBxlZL99Vt8kf/s3wDioxT/68VsWSZIRfdtzpWSEHJ
7bwEqrWu1TcqFatroU4BupNRGFks846ZQpd5sZJrnk+DZ5694NFvYQ/69PuBnOsCFDU1YuAXi+Od
ea8yWlLXdrQADeDUj6kd/FW3kbqb/Uw6GsFEBbvkGrluc+1YntsUTswcSkPadCyOK8Mzs+dRuYu6
jbti7cAwTc8IFXVLg1Gfy3UZ7QhXTBrFJ5o/0H89NNaPwjoGh+sr0deCJfNK3ADU4SiUCktR4rRU
gwwz1V4/9ifpBq6FfOffQhfkwbYOB5xruYpbeKmbHcJDsv/j89fa0+4+93vjJnisvUZ1h1vrCNmN
W3vJbbL7kru5Fx/T2/7nxm9lxeLZPv+pQom1n7rQj6wwPkU5uVDzI9SO1w2sgcS0cwvCg0Ya+yZV
fT6GZiZH+nEHc4RPU/6UqtV+hJvMju9qYyGntiw4+bYG3EUK25cr5cz8y9T4mSv7QxLkescCVfid
oUPrZrf5DvwS5Yn3/bP/rX0e3yErHz5R8ru+8nUvgJAY6NgKGyR6Rb0cpwUcLxUqv2mal7vQUoyN
YyMSLv69QND5NlcZgyiOcGeafl5xYdeQi0kHI/7uD9HeMuObsnMTuI0iF70Vl4ZgPu3aMf2gDzf0
IE2kv5jwDCB4mjabHmtRiqrCvz9IOGROhsxmEDDRbKFuXzP3gETVqFqe7lN7Gjcu8/XlL9QVnDRo
Z00hVBlhmMkQP+NezeSVfrKb1dBN/G8hNOXdg/aQ/xjVwtX6g9rHh/FB+SBPh0B5LKjYoLZ4fcdX
V372W4RzX8WoqRXwR51QILfmPwcJ7qfipjDdMtnqXq/NujD1aADZoaq7pIGXoSxF/MExBqbsffkp
h0myDVs3UR6k6s6frIMfRK7f7iwH7en9uND6oTIx9BuV2NXU+/xHiL5XRnQDFEbKecEP9z1Ry5ub
h8CNCjf41P5yxp3yPXYnBh4+NZ+2Zv/WLoxz44KfheBf9Exj+H8Kst1ofqdl5W1qWC3R6VV8pHq+
UOfykcVk0YnqqRpnVljfpiS+qnrX5HdD9kPWTn3/DLTjDTcUcyhgTeFPhv1jCSpn4cqYy9xBLpPD
095VEZ1JUJ9RQd1nC5mwVkFFhFFD1YiiLc8C7dJSEJe+BAQvPuVJ7+Xhh0qxvKWb50P15vQMcRCl
eSR+uH5E1gZ8oKKHbGZhaqewKfhtpiWxlYWMu46lc6jm1JvTg1//NdSuckpi58GZP8NsdxdvpMoi
Z+DfYZJMBuAzeRrdkMvlKnJYaumgxidH/TNWRxqJxd4wInco7vMw2NWhDpZrclvkaNN5ds2oueGN
tVGJWMs/8KJ/f4QQrEY/j+LGgEBAtr6CuPMGaAoY+byNf5Pt9GW1uBAwNZCiCnt8uVptzAwbPc2E
1e7s9jA/t6kb9F70p81Z3HgfrN1ztBQYBQEX55hi30cZzUxCQICnTmT8RFhuQBkrtjZC6/KDxXNo
MWvOkB1FDObQLhfUJMOccafgNsYeec2w2mvPRXjqoBTcagavRfFzU0JcAQBHn7bE1OAVX5RT+rEE
Neq+4RicGxFOn16Ec5IMGLHU3fduQOLY7b14dlU4gIGjPV03t/r10LiSoV5SUY8WrFlxYcd2gDXf
km8nfWk/u6iijgoMHTD+NhtuvhaZLQeQCE17jrr4GrIgtl8wQgTNQYu8vPIfnDT95df+1uW/tlVo
m6BlTFeV+Cx4BUrGgZPI8I20Wn1jKAicZPdze0SLXAnvESUIqtyNzHeq8wV9oXo4pLJ50/ReOH8K
lC3M0toxsOEkBWzMfyFWc+mhYzHINexXcJ5pZXJrW228j4JG2Thsa/cRhwwELUzOTF0IESQvZm0q
Rz0+zb1/DFNpn0fA9cNmh8C82+Z3TdU/xVa5cdGvbSjDPiqMD+QV/Mfl2qDCYfiDJsgp7G0PtgcL
mdnNq3btA54bEa4+RSl0ZQBDf5rrp3L+oofzxqFT19zl3IKwRf5MwcYo+Hih874wu53PoL6RFXcy
pBK5NbtZsDyrs066C7P3cfIgkbEmhhtXyaKdPjDipru88vdDGgHjtN7Fwz5I54OuHRvFzZX6plUP
VrQ1L7/1q4UtT6ZaYnh62fLkNBVovtsIbnyPUg9K640vtL7PCLTDJwqUXV287yz7gCTCSAqHSxIm
APBKkStRUkyVw/VotLrRgOXpmpAFMNBwaQWNCLVPfKyEtQ3QPPLg375uYXUdZxaEjZYaZR7Hlk9W
KABVB9OzIeHOt+BJ61YsMHDUYRdVyMt1dIGeZl3DqbBGa9fT+llqWON0vL6WtdiNQMC/VoS1ZJFf
hZAPwHU0P6i+sXOGnzT9+jolGYW8N/g9je6XzAGFeNS+QMRQxRe8rRimUc8cuEKi/B31vGxMHjpY
NkHqBW9xNmBVlK9VJgoNYWFR7Sd5449/U1FOZAzO8FlVtphdl98rJg4MG/xrRVgPS52Rwptxtq7c
px16iYjHSMHd3Gy999dC81JiRF+COWUwv5fuYJlJ3Vo+G5WaEeGk8CrDM9JvjGqUerJX+j0V0uuu
sRoZziwurnN2XKPcCqQw4iA1Rb/zVfUwOVXg2n1wU7Th19rfarWsuqIBsmwR02D6SdyxIsmqZGaF
SV47TC/Xxs1oNrd5jm5DlQbRbsCfEJiKtx4ryx9+tYlnhoVNDGHCHKOce95cRsy7B1X/yaDVW/wR
jVsdCN3CU6gKXxPQnD/7sOX6jnYEEZpQRWnMjUxsdctgDqOHS/QzxRGYwIc0OmqJGTRA3U6Lb8ev
Tg+Rt14cnaTbSJpFDYrlMCPCQbtmIcRY5psvl6Tnft+0EnHQLiM3VOYb+CodXlo9HXHEXgsvfJDv
MnffpenRMvdW9eG6g64cvkW9HB1fGmLoTQuPvTDQJMVI04TaFOV3GPG/VSE028VgeX5QbCQpq8Yo
tjKBRdFatoXLy+rqMU0kKF8GecrRNUt7r2gzDbX5KNmTkG4RN63as4EnL6QfdMvF05DYxmAMLRQI
o8aAa6/cZVPjyWhcq1H45/UPuXIAQFojI4CGD/emWFHOKlstZQ4f7XKmB4J0pKzEcPxOL/14w2m2
TAlBpZmKOJSgzjkpPhWAqHOVMXZrxDmur2itMItnEksWSl2YZ4UzPQRROdFeYLbW/IBKhVfskk/J
rez674tT6fUH407yilvp9rrZlfN3YVUI0qQFsZTJSyblhZ7l/rSOye66heVMCbEK5SiaJgvNHR1G
wYKUovbSWcxp1kMP/YyMolI4/HHdxspVw5XGdLDu8M5yxNdwiLaMVRpMTupVOCLDa93LQbKfCwQ9
lH0RZX8samLSr+tG1xwDZIgO5QMT8/SdL4PJNKRxUWg2eShzWUn9PaWOL23tz8oVQ3OLCTSqNAxM
iGDczKytuOUBdWqDxksc9SAHH4y70PJk6fMm++2aM4D4JVjAfISYhPB8zKbORF4BY0X+JXOMQ/Rd
i313iDMPQN8bPh5TQCDmFx7WVyxvZVnL0IuwrrjQ3MCX5CMgrMwr62lL0Xt1VWemhMeaNCOLoJcc
4AhQgNx+H4YPk/2+pk5SlVsX85qzM3hCsKWqRfNCCPBdX3ZpNrAsJ/jQo+ObFfrGrbxWp+TqWtg+
bco/DMRful2cDKE1aNwhTBG7gVOR807gaSYvQcUmauZjlP1lUPx25DfMxC5cizzldZvhXtHhNclM
hiBmeLhEYP6PvvJ40l/3irUrBGUaAjrOh9zHcuTOEjh692FMRQ1erCn9lHYj8lzFXRQ7+2irDb52
eM8tCdG2D6OpQ40KZre2Rg4mMtFA9kfVs41U3giAW6aEAIh4VzwWBTwkVfirzH719Xdb3wA1rX83
AjlHl+K8KRzc2syctLBYjazHXiFlHgDZvAgOUbdxXayvBdDY8iJm4lf076pM57pkLcO474ubRSNk
ozC9vpT/LAhLsbUyaHQ87WRP3g8wQ/79W6ZbQCT9Z0JIbP25Q1Z4oU/y1T/C0q3753nr0tv6TkLM
gUolD+EyhDugvNUPBpJ3N9dPylpQg6BuISlHyPhV28Asp9CZItg+UJWou/L/SLuuHclxZPtFAuTN
q2wqXaUr1y9CdVWXvPf6+ntUe3cnk6lNou/FDGaA6UGGSAaDZMSJc6DotIs9t1ePX4/tLAW0azvE
clRCDNXhDHY6CAmAX5WJUufvLYAUGwkWDdlRhLXbPa96kpYrA5izKs4EHmYUXh7//g9Ik7yAXBsg
LnBa0TO8F8+0CtA9F2qLt/LcQIHOXynTuQ+/p8yNUH5PJ6vvCqN4hRKZPEGY79eYanq0jny3MMEv
zNAIQJZ8BMTTaBvFfQ9gMmLg48g0Va3iuxQVjLTMn8E/UsG4S8uHahYKaCAZwVlLhLm+FAalUzSc
fZDcLdB2IEqU/bpUcMbN6x8TxDA8n0+1nIHoU5NGK5/fjVFvyIMJpP6TFwF9LniszgH0OJSXplL1
8hznJmTInJyLTSE4SeGmKmi4lqVb04xpgVsBBYDH1q1PjULRxV2Lb/KVfMfL52D84qJyw2fCvhJE
F4ItNJj6PMo7JwO8ZX73zL1mxEQn7MR3IHQEX0R+4LjSLpSvds5Ipxs5fX7s0Ev4M0ipzX2AwO3B
e4gbQAFxqLzgwZ6l7uR1tmVX6k4wG1vadCvelI6xkVryOdw1T9Nv0BSaog5RMJMBrKcxRDO1FYfV
6dLIi572z0eR9feBSSGrHuOjPB6bSIxWuHYbnSauQlZ14rE2G5BQiu1uGEVDDcNjVg8HtVFfgfS1
H8/PEhTgen7IKggqI41XizhCmKd0xazifbr2bO7VW4F3chs5rUuTSp4Xl1x8rDoaMtHVDrZkIkiK
Xlzww3xmtehmDXqdH167ArThlOzBkldfmyHOrRSezjMBpnjoznxphLmFQzheIT41FEtLVWkRxQ1Q
SyNvh3vSHLuuL2KV2AmRghpmW4pnTaq+NL/ZiInU6FN4USGVGlsZYA1epZhcJVPOtqXAiKc9HiJ4
0XE4FW6N1y2T8iU4frex4HiTYpRNYA85DZW+tGMBzQaUAUBIpCiJ2fSFUZDKCJg+hApdjkoGaEyo
kGpokSg68TOoGUqpatEg6rUg7v5RQiWCEjJTTTPImNPAVV0ptFOjOma0NMLi3F0ZIeaO43sfRM0i
UIOo1XSgISy1X7xK2WFLex2thv8ZCeEdU9ABgC1L4dbWKUv/Q81AbqXrnybiaFvUSlzMPz1aiZnq
8UZwogIINdFstuyf+pgdpg33JtiRKxp4LR7AhuBww3MTrlUa9ESYF+TRtxAnm8ZWeOxo+BYtMP1N
8BUY0ptkAzWFSnhieWthy9k42DK73wbNZnCAKYoP4iZ9H6z8yftMn5p9bMf68KwBbGA+DnKLt5rr
iZqDxdUO7YKJ9QIf3oTwZoEVFvHA8sFqZ42hkSLpvS7etUZX4dDG6IbuwOz7r8YKISe7UiiPAppj
E+eRwo98OM2OnSJFlbyEZuQGlKaipQj7z2hxzt6OlmGLJoAKFdzabHeyXe0o0/nYo1GDu/39UEpy
VmKw1Kxl+cbjpXo8PegXuP3tTPT6XJpXCrfKz9ycDNak9bM+3vVQ7L41oTGxhwsePl+WN2y67uUV
px4ej4I2Q/OfX/kbI09tn8xwZKZbY4/qNUdTjaDN011U8QJUcOZ5SvROAC8o1BO+YrD3IL/xeCxL
hW8Qrv87gCFW3Q6Gw7HndypMmV6+541vAG3fIzPe89bF3/TPYan/AUcjb8cHfjPiNe3Eb91zsqJ1
7dLmlAgwEeuJYgxIyHZSd/mAW1pAu5zPfvvfQxguD7cDnTjWr8oWx4EIvLWgxyb30jioYD5Bcll5
ypzH80pzQyIQ9FBTE6oEB3e2tYfXllLPWKzeXK0amXwQIDBa+fNgmq9xzxjDOXYSZKJGnTeKMx53
4aoq9n2+G2lXhcXc/LVlIjzwQZWPXImB5XphavjHNup0f8W/127p9o62RytbD8E4ip/O8/Vg9X6g
5Fd7TuwCtIZ6cNMJ3Miqnod2LemdmY3fgnoOWoqz0KwRQaRUBoYB4XO4rUx0bb51q9j1Dc4IrP+X
k5BohyFgxCHk50DCmGVQ2LGQWKVMOS8WxwL1EPQAodCHNopbv0+UViuQeMNYcHQHa6DJBCsYjPR1
3NBo05bd8soW4RxVkAWyH2HeWAZIlIHXtYnXh0FxOg1wmWqESMobl+tBkh7DVgEQOnFkVXJUOe30
JqYBwBdjytXXEKeNOvBBM6o4CpSwi4xpUE5iIVDR1vOv3HnmlRXCVxRx7D129kxvl5iTraxYW9iq
W1w3QruzaQ3tiyfDlTXi7FFHYZCRLcbpH+opej5cpTcL5f9yqb0yQhw/eR9z2sDOezzjrLF8HlOG
4vm0pSFOnVaUmjLVYEHLfqX9JmdpiIvlZ9vVGIgDBV1IgdS3sMAIL1ErWl7kjlFrp7EFLEnYr7mg
M3NIPqjIGD7e1bQNRxw0eSJHbD07RPodrlOnsLgN8ywi8+M+tvNfdtsPxnGG15IxsQqHatD8FmhU
Pgb/b9ZKMm+EbdyGRjGkGWeqbD5KeNDFY69D/Lk/RpwKQeFyUiZIzeRCsWp5LgsdL0tldMM2IY5D
LRNoVGrzgO93yD/fSeyQoEOVF1kKRCDPFgfcx6tCt3z+MPSUGVm8GoPHZFYsQbsQWXKSuYmXhbmf
qIo9Ax02EPe2vb40O+YPZeoXN/2VJSLQsV0oqP7oA61dJ0Yko21Gg7D8ZTg16GR8FiFQISOiQWxL
4M6PTS+OESLbkoinOshSCb+Wai1hMiGFZCOf6mEkcHqnapbsCWusM+2+vrhyV8YIVxYmNu/aAV0r
QTj9GntfcJVsmMtrAWuUHVqlRuib2epY0RLCi3sIernQtkUZGx34t4cW1E8rKUgBE2683xqyo2H/
NPJbv7cr/ykCmgiglMfTujjSK4PzB13dLxKJY7ygg8Gx7h2wHQOvtB/AhhNwqCJJkhlM68cG5xh6
tylUtFkA7IM+K3IdpxLKH4D2YPN+R0K2Hrn6RebQD/TYyuJxAV1VQQTH8UzKdzusPISwnjrU0dZW
oKk3ONC8ikTdp/EYLlZiAdaYFwyd9hD5vrXTAy84KjlGk4HRYELnIv+Zh87IJDpXHdCYqucloLQ0
TOoPyxs5iZCegX+g8RUlOGJ4YRvkHQRT5g6+YTuu5HXg9Dv/V39Ser09pkfZxSn8m2f0aVOssuNo
50j/tuey1atnpN4d2mtqMSRffxAxD00fqbE/f9BoKLZmxZZi5E61iez4WbTjJ+E9Ok7Uo26On49m
gThMg2QUes+DURbjjw6/PbOyGGcyuO1neqA9bJY86nqERPxRwHSjVMzPlGf2HzSX6Zn12Gd/BAIf
jYfY/FMtSmHYwwSKTXsNKs17rTa2yLRu+EN1KleF0a4QhGxu7b37brVuXfb18Scs+/OVY5HhIIVy
rNziExJXMkUnXjd6pXt49dKeAEvh/Go6yYecV/FeGmswBBqfqjkWxRo82BAMe3k8oKVoc22GOK8A
LJygdobwhkQ5qwsGDW4qUNyCvIt0/lSpcoZxCE/lqrUGFGE8o3gX17qyz/ei61vTenCEs2T09miG
TpLpopX9juxpP5rDPtj2r/j3mtfj38EqMyTKzWCpxwsgw/9ECrLNJZqiADlMfN+YvVQA/u1Eowj0
MIHkkhHuM5NVfnvaRsYz5fHEL95Drw0TIWqofTkFjxZClNEbrB4ZykbUVTN1eV2lbJylM+zaFBF8
pqwr07SYfcmS3OqAtIA1ZzwpA6K5EhFtfLERoLUEK7vh6xC7g17rndXBp/5AZsPVnlJKroM2KiLg
dFwzlmEAe40pW5rdmvO4aKoQtG1IhByRLdRQ62Bk4nRmP61j2Hg8bz+A1gdRjQQrSeD9wTDQjYz2
TWSlC9ClG/mat2RTeimeWLftjG6X7YeXHOG7/fqABMzjL1gcI5o657IsYEsC4R7aFLKRMuGM1qoj
emK14VctPCstJd2wGAhAn4L2QrTFgknl9iYwotHJ99IGwHNJL7PWgDxbpJmTb1AVpZcPWzQIoIUe
Nw5AKm9N5WCSzFIBXQLCWQH7vWr36HxRw5eB4+xO5Q2UYPUWvRdKK4JnCM1zOyn9SMFA8nheF4us
aNhD9yYa6CDVOj8Wru6OEZvKQ+RhyFxj9MWXL9tlYXVQlXgL2V8VqJTkadC1KLVSaTsJaxoucolG
QQS19yzRgF43ZHlu7SO4J6o0zOj0QjTa+FMcB10EV2TWr/rvNLJ7SJH2LjesB+2LMvTF1Qb32Nw4
CKwpyfjMqoEkFgFQ5Lza6YirQ/4egjIBvUiMuMpb1m5SB0Xoubkf10ajEY9sU+rTWOizOgpNS2s+
le+2GBAH0AUDQzQoNm4nIoOCmlQkcy9anKl6UjHnNtfOYQM9PQ0tlVaURIHeA/0Niq34nTIV8xH6
yDhxxMZNUVVMgY4LCJGZQcVdROG987foPnGnSNzXLRjTUt/Kv4P/g4qACKwvKrjAm0sg2bwdNrIc
ft606MuB9Euj7kJ12xdPA42tcWly5wYWdebCxY4jvDzLw0puZA2nS9Vt/DBb80WLkZWXMuDxWmo+
pop7A0Hc5+N5XfKwa7NE8sCrJ/QXTTDLOw0aE/witRgv0z2l3DVjS9nKS2cbQPvwZA10tUDT387k
KAtM0UyYybj4hphgjn5bqnLU0nkG3iNQrc57lieftrWYBAGDhBc8wzdy4R23PjHPzDiyxhbsQDlH
CfuLGXsQsqPWjvwvOgWIMMnyZf6v1pxCQmW0/vBLkP+XtZ5VR23VJoxdBKgyoWua1VBBCFclj8Rt
M1lqoX4UAUspni1OMTppQLwC1QMgRW6nuGXYRGQCrKcgVjrDPccCOnIVWv/d4rULbD4SEkEgRsT7
+tZMP0YFH6sM9gR4XQS3bWKdjRX0RXZmF1kgXRELI8wM1H4eu+vi8MC3MrPpAqf+U6u+Ogu8aZLS
oImggteps96CNMhm71HcdHF0YJyQICkEPwLi/nZ0PNfwiVC0QKeHYb5RM1YwYqEOLM1jI7eZ+MZG
/lPYjAX+U66+C30pb1pk2ym5qCWSD6CvgLSdoXvAyRN3wabqIo1BxnHbjQc/Nquw16GaqAvSSlGs
fLIkRthBKKqcatPPgndeXHnijkESIp+1rBt/9feTf/05hKdDG1uq0HADqKkSrVqQvkzDc8bQfGsp
EIIHEy3sYGtAzzwR6CElnPV9iVMmrRVL0X6NQ7XJFTQHyyBxrP29wpd6mdNYlAnHAsocSY65hQk7
WQNFFREH0e9dB3wahSfOlw/A6lh+/MEoA+VAn3ff1SE2W0G2CL8/06/OzIm3jgWu0lKLfS06Qab9
lfGaPTqkaDkp4h76Lxsqer9A3A8mALJP3RO4zhcHJjrhEWF0wSbt1yroYKru8tgbFu2A+0dDbhmy
JKR8JyN4TQYYYnxqosQc/MBWw43ola4SUtBMi5N2ZYjYjcPgZ5wHafQT2/z2suepen48EMrvk+qd
AFPK8jTm8UlT4t8auF01mVbwJO+w/1qUf8YgEgsPwr4cCMs0PgFpsKvAg4C/uA3U3fBodQcoixml
iHf544GRaZY7q8SdwiulhBEYjEz+NdjjH+8gukAObr3X6f2xpYXdAx/4jy+QJM2+zHQyTt74NKi1
zSYq2irD1h40ltb5RwSH/x0RgHQzGy/6Aoh5RHYUiMuuik9RYqCFIgK1kl6lurjNHHrib3lU/xgj
pq8LpAyJDRgr1Kf0o98zvl6XEMMxMx1a88awy5DhNNu/i7J3QyQikR+KI98zZXxqxWI7TsjHAaMI
Ri0ahQdxUfqxw8kaLmNgzZiBxLexyCsLOSg8RT0mHn+Y8I7zCglnubwem2OTvofUfvClfcaDwgJt
lLgr4Vi7NRhGILqDsqZ2FPozp65HKGs+9sJFA/P7RNRATHJHfsKzXS2DDVI71tpWVJ8mn/bEX5oy
XD5QU0BwBesAEYlasBgmleJ5x7zhDY97mknowzq1AVYC9k4sWcpjn7wA/KwRnt48oLH/6lu4nTKu
gJo4XwbMEcLY6ajLiWi24UvVvxTd6KaAapRm2561HDWiFzbUczHVPc2WysKIckqUvN8MgPWjMARm
ApxhYKe8/ZQ87+K8LAbmiD5uQ6gGK4XunhZROBDIRCJGDIlStG6i2oFGbbyFbs0kTKmUXhb5p83v
8RS9SfJ6ciSgHN3wU/SMuqDWFO4jigzlNgwIL1qMisxcAl+QiYGUhCe5QQocsaScnOyQfAchZ/uZ
HdJSYQtBGezbuNrMCG4oVpJ3AIVhhwFv2PCUC5JRB6kjaq/apxSYEme0XLKelGA3ocHu8d5YMgtS
M0DGkcdACynZNhApQg7ilS481XgOmrKKKlKqdYrlCVV/itIycxWtRx6l6AM3DkvuWcMj3378Efc+
hDeZKqLbDu+/WTzidnGZLoX0WD2FpyIcVQPa39g+Tc64heTRWJOJdy38CJIb8zWLByZHu2O6V7qx
7zg2yk7K2a91e1hHp3r7eDT3nnNrghiN0EpeknWzCU5XGatpdQVJuUw9TlOySfwVmvOtv7eI0Amu
SSRfZkKu2/nr/DBVQzbJThW4xXx90vRM2PqambdGJ4q6TCsALo3w2h4R7wQp44RYgj0RGXV20oPC
4iVritczYDK58KfHwyMzjj+LdmWPJC3wkmIK4xD2GM5Qmw+50qV2E6CtvylWaW50QB2EblPmiD+i
ERwb4I9pgn5kHnn+BiiS8zijcEFHx8vsw1cvzLRO2C5WvOwkl40ubatx3zEfnr/j2kuab9risy5+
a6mufg/csclVK8s5ow4TXRjCTZzneuKn66liKTtn4SSYPwtLj/iIZjyyTaIF6UaIvjZ8Vmoy/lZW
t+k79yEYgaKzv/1zneqVI+16t7Z5qAhTgseCH8A4+hfAGoTUDakGFjUJIIlylJ+4VkPqwmwR/J2h
wJUBrabJTqFsrPuXBcaKp8v89gbW5Od5frUEWYviYCUw2SkQs0t84lVcg9Jnv4gdir8tBIm5ix8E
P3j6YWjzheLKUF1XzRjxSX7qmw9R7HXN2/Qm9lVqvX8DsPMdAnOmXmoJWY4ccJNNSXnZ/LAF3LwH
0V4NNmToLGJVkWggPmBsBTaUa1Y8lVaxzfeJKx7lI7+OXH+tutNR+xWc+ovkANdjVobm0hRHyESH
ipPgxj7h7JIK+fEUic9TBk6Urj6HZQiyQhPU5vjXAQp6QDc9aSPaFDuaYPDPO/TR2GcvuJr8qvCz
ARFcPPFG5gKcCSxXs8lWzQptD5thFTq+K9vo8wNLOX8UDrGd2/yKdxKHJiJ9fzTOs4B8JHi3wO7G
kl1cfcmCAtvHLMjcTiw+RH6NR5MusK7EOEJ+aiS7B8Ubxfd4DI8cPlr30eQ+c1ihU+Z2+KVcFEMZ
ltJJ0vlv8JtCo3TnbyEIdPD0/ImGv7lfaVw0cI/EBQe3HBEakrfm2FGV65Zn5NNb8uT/EjOjjXT5
qdjhqTZFJku5xt1tLGDEcE8EaSsAK3PT0621GLXi2E9i7cRrVtu5CdjfRWPUGUGiTeOiJdATzIql
GB25g+qurKs2T7RTt+o23Wt2Lnf8u4c+GXUVP0VObQXb7I9YU8zSrBL7Jh4TlKs8WB2Db+/I9N9Q
4NIbRwkqWtyff+nGTeaZvBofsUvStvLrocZMFhU6CF59Bjzlpay3p4oFCtzQxhc++IUqEdx11aKL
KaPlt+/ePHhqQ1jkp7SP1jXyxe0VqGoCFeudWgmwd2ETG77v7OXnx9thYZg3VubdchUMuMQr0n7q
vVOq269/nQYhhkA8PNU2Z1gWMOJTuwdeU3m69Aev1QsdaXjn8TDuny+zKQWhXAJTF45rYhxlAoJb
phe8E3tkkX//1Ozs7L2zLhw/Cg3vVTvQVNHI+gNIWfGOALEveJfAuwculdup80bWF1uJ88/Myt+E
nTlsNBB/r1P73K7Y39VO3eevkimZlJHOW5hwTBn+AMEscNKwyE/fmpWQop0CMQjOqWjjtVIbkJQQ
wJ8vQHWitGkyuwteCMJp5P0RMGetXWLDlZWqlX0WBmeo6ThKqvfoxnjyUp2ldCbcXT2wcrhm4d0J
0CACF3HjlfM4CycwWeHRgHa6r7w7o3deHxsaZvfeUcCDrMKEMlcxZhar2+mrciiJ+XWQnFF0Ux35
T8XqwWvwyuA02IZ28Ef6Gv4O6AEM8K1FYsEG3vOBcvaTM/eZFXr3CsWSGsVUvaPVaO6CI2GIcEix
H0qf9TG00NcHXTopEHgXVo/d7y5eEDbIixPfKQmHI+bcHTQLF9HHv05dHcLdQGCplpGAnw8u+b42
IlPZx/KqfTNTU2JwE9QBRaCYnL/4Zj8RIyICfQf2Ar+eYLK3fvfPCW8AuHK01GbtGV9HyP0+Nnd3
oyeszWt4FW81tpuUah5gCfdLdO8A7D5ue9NOO4i0doclWxoiBTi5eBRXSPAqx7daydU81irXAb5j
kGL5HFtDXc2dYTSMwv00Aq4CI2CJAPZXI4V5gkGIp96P+7PKBNFTG/U1irEKjWjn3sURGlBaQRkS
tgBMuZ2+gG2Ysg8y8RynZidZEh6FmyY/TOLx8TLduzns4LmH0wS3tjvBVVEakyRiWvEMfheuQamV
MUL1/bGN+6shoO7XRghnT9NJLMt+EM9v8QfcITwFdvKavcif3Uf8+tjW/YPnxxb4otE6ghUi43gG
iA+49ibx3NhD/Ev8lXU6Htaa8Jl6hzh2pWLQk3jTQ4YGOW/uOFOfVi915Wros2j1epvQiDUXVxKM
u//+IGLb9dLERWPCiefyJR2tHPJEkQj6FrCfCS5l7LNT3O5wzDMQRKgqzylHMrUpFFNbs9ATPG96
401DU98v0ZogRROYoTEY7/Xl4+N71M+tTuuhujs850m/Mjxv0KvN7pdyFjeBAL2o51gGODL68F0a
vz6JksLxcm0EXM+3RlgxmxRl4mFkV5wL97fnxo4GMJbmgI3bfjyV94kiwhhxeqICgPQsbr3nrlqx
SAw9KSfB1x29WaOnV/cP3V72TIY2j8s75T8Tebftk3zSJjbCRMYvwoU3RDTCc0dlx+yQULUeD/Hu
IkKMkDhEtaJMuAhR4WyWR7d7YSgplvtbI/H7xAGqcEMbNx78nj+mpRHxZnAYU7MFV5GuWDV2ZWqi
5eVzGi2R+vSdV4fYCDgMNFBQov0EuSzCHwuB6VHTDaRztQUVxsbbNpb3BD9x6g2Nwnlpya5tkWWL
SMvTUpY88cw6wzYy9c+DZFRWvh0Oj9eLJCea/f/GEOGSNVp4RCZUEKrP1cUWGr3ZsO/iIdvUZmuq
wO9Wz0CLFDpzqP2/v67c2iaOo64cBAiyaOK5Cix/4x0O+uQwvyRn+hYMP9CpBhcCys1YCecEK7Yf
xxUmVdInm7W6leZU6PimzOj9UX47KsJF0yIf03JgxHNvRG52KHd+qaP3AhMqGN1zsG5fa8qtcuEw
uBkXcRIC2ltl4PyWzqqT69vBouzpuwGB7QFPQshSiciOcCRiQoybAXBaESRRYDXgilewRlGm7O6I
mS0oHBBLM1IVf98G4VBL0vmFqJyLN/ZbsaMIm5mp9dFOcBW3YjOg3ZTvPAHS9hA7wbsMeQpob85/
fnW0VGEupaHA+RewIHEX9K5DdwqbG6o2SmSrFZAOEnjAT50W0ILxXYCcLeOuB2QwEsUK2XoVCKHf
TengX5TcVfHSLXF17dsvyoTevXJ/rCA1DNoxPHPJ66Tn+QH0SDA+qQxsIbQq9B03NYAHjlhPrqzE
ZuJwje88Nrs0q2j1QkUSuQRwLRLLKABY00AJ3b8AMGRM8g5VM6OAeF0eOFz0KSST/tjend/PfPNo
8UL+E+EY0kS3q9gIQlAJIx9cxjVr+Wvf5ayekuq+T7LONuD9MzccKMzJ2l/KDKEWdmJwCVxxPWyH
jezWW9EGLJOyie+PNsISMXueUI5KLErBpbIZkHKBgntd7qpVbBQWWoyOocutIXxHwwbcX4AIs8Qk
xlDfbfsJZvt1cAhXopEduON7tC9d1aZi0hf88mY2idiYBe3EMLkcXOL9xYfa3Bk63na0K1c5bTbn
2bo5rIlhETGx5Fnfiz0Mi1mpjmKDZu8LD541Z7GrYMdQLnaLjnjlJPOmvwonfaoKQZJhWOH+iXvN
PnKbNp75bnE/HHAhYmcBh0cCVzNBS6SYFYILa/SWvPZXwwrUX0/IgzzeUvf3AcwbKmWA18wv3zt/
R9I/l2O5Ci+5Ndm8MZmJCdq8jWzG7mQIBjazGdpoo1y9UAzfu8as/IMCGppDUPAnn9uA5MuKB6D8
j/uDwhmVlORbccQNja58YUvfWiJWSxy4yk86WGrMzp10zy6sV8GqNznl3LxHz6Gf5npIs9tcuUXQ
56E3zUMS8Gza/+oOn7ZqSrvRDk7+OwpjtGOUNoXEqVaM0QSgOuyNiFSMoVgt+qKQUaVSDCwaAscU
INQyOnpIsHqYpGIJEv/ogrQmyusmt1efOAstmWfx9NgtSLozFXAlgEL/MUVcuvNwUhJAbqJLaVXb
xC6NxPzV2ameriBTuOoLfTzwT+pT6Uo/vF3jafj8QgcJTWuW9h3yPCVXaxmlONXLBt/RrxOXw85o
tuoR9S/WGK3M9i3fCd3ebt9iN3mJ9pojGA16URWX6lSzd95GgpsJIZmMA7VUccPEhxRmY9b6VBvM
qXn9fAfl/q5yQtuzPCv6a0DX3BkGFbUZBcxDhYLYMnHK550ELbxLZwPdIGwDY9pMnqGa7FO5bT7W
RnQsduUrRyPNuA+st3aJHZQm2ZzMgl3/Q1xzG55DPZmluNh9aL21QeyaoQhC4Kx+dg06wvXfsumd
U5t2RMznDblsaMMBF74EUDZus7f+w/BhM9YQGLpk0raODqP05Y204E1S3v1slmsjxPFaeFxRtSOM
sI649hx23f/U5Gs7BMCidTyndqoVt54sxZHt3MztfkVLF90/FqAzNtMtz7SYEi8SnjJqjS+ARj65
yODTHYROj2PjcUiY14OcyWsLhE8kbRSVEV8llw6NfGOxT9XM6EaLiaHZehKa/O9PRAhAg6l+9nxQ
u5MVo4hXImg2ifGlFo5DazQMoHaW358YAZxhnCUBguClrJu3vFOB/BBsW5APNnN0UxZbOQAVVm4/
noAlV8ILAiLB+C4U6whXqvi0xVbkMcVe0ZrIr05mCskUK+6qj8eW7tMQ2PczoQgeZhCHxT659dp+
UtVc7ov00n7Xe26TGlvfLT+552jHHSimlhwH6Ff0TqA0CPJx/tZUEUdN0YRlepmSaeSNMfeLP2Lf
hozRojHqj9I0uQI55GbaooOqfhv5YZSNxPf6ncw1OdqmGS3CQ6dmks9aktvSoXzfPFTS7a6/j5iK
UI5G3y+b9BLnmyEbtxqYM4IJLexsaPLJV44zQZQySNeWpvAcDABi9MfHn7A4QzJImwERBvEsKZIo
sSHTp1OSXgpVWmuguGVqEGr+tQ3wJc+CfVA0wuOROOaKNG195IHTi8oWAK1GvG9oeadRPHjpZgQ+
HmWGECFoSRIRJdCXgYaWKc0uldmZk8nhOqu6sikCoq6tUfBeyRRkx31pDKEX8oeQakLRGaIaxHsg
41KRAatRdgHh60wEih74g/VROCvlQLtgLqwTTCnoMwNACgfm/OdXVwVJ6cqi8XJgwIwDLb+6PHNX
P06MQ/MGJRurIrt4dds/aUzFv0ljVB2Zom2NYF5ZnWM7WQXFslLAJ4uag5AzgLGCMcjICTiNmnKJ
URfJjAUPtDqgrO19rUTCkxwIYQF1M4QoEonYeMroF6rSXdjCUIEvCdD/BXKpY+n/adB1DDiUduo7
N+LDMzr+9LKFpHh98dvAGKEy5ZkCY2kCcA7ltqLRpP247+0mxrchi4VqObCIaMe7XRp2YstEZqr+
wpSr0ufswvvdsgjR0ckP0Ao+rcastmKp1FPFDpnQ9TrgtqDUmJY6A62St0F7a5gtYCt5YsuSFaSr
JPhuoQmsPqlgE8P/3VY7UOmEHUDmU6GDUU8eGz0vLAYZLRZFveKNEUFSuCuL2mS9z4zNrWAf/kk7
p4p/y9Gb1us14PCPd/X9kSmBJPoHLw4pUJ6MrQiiTdRxUn9JgUbQM7mTLbZNWFuMwu9aLEGSzatf
XcvQuJZ/TntivpEMFdB4gHQQ8nrEWc2FIDxrWBVgwOHVkwZ3YO3cd/PsNOYnNjwIChiyX7ThJWRw
Xw70QuOs4kn4Lbs8s0637DlSzEhVjWgPeqnCNyTuKaiB5HTFjajakmxyuzEEwfZwVEarsMIDr9lQ
A9KLSh92uex0oVEKz9ofXjMfT+g93BbXAWDCscfBmID0E3FpzKS6V7yK6S9sHADgC+Yg8QlU7rVs
KKITTLu2LKAIbSpHyZA3kn+WlV1ZDboSOeo+DfQgpmFdhTlkklN9/UWEaw+VOMRj4PWXLsx0zu5L
Oy4PsWbUfmMUWuqMMmTPTVRF8q3sysFH9+IFesUcJNZImzemM6E/6KkrOONuDKxJMfl0l4GThDE5
AJe9VZyU8BxjbDa+2QS00/+utgJ4PTSaIdcBpW3gtohzJ+7jYpj4Ib5IuumN1jjg5WqdR1060IiS
725PhCWi4BHzSigWWR9fIo+R3AGa40Y1DarZc+D1euwldy+L2RRwVWg/QeIGe+A22pSe2iXlNEGl
TDeV0e4MwGTAdkl7I9+dN7MZCfFMwHEqg4z+1kyttlECBDbMaEDU44bUGrza0E61n5zxjYPBDEIH
lmlWpAL9260ZTuOLVOHr/FJXA7PKfDEHqywberHDlXIuGfmooJcnacTKmZK2rYxETELV6OMxrvSu
ZIF9YqZQLYwM+lCjkXkjZOI8SDUB+1WEdeREbdv5+5BhgkAf0LLD6YLg8eeyEDS4JmSHOiOVxzrR
ixbqMQYbxD2ibOVpSEgFcv+RaEzk2e2UBYIxZUz3K8xBWm+w1ajQiCrvj2FMhgBUKvJUwK+hq/t2
MlixyvpU45LLYDduuRfM2gnsECW6aP8hrpJBbym+dH+BISwSqyx3bTd1Pm79jV1sd6GwTnsjdBHg
JqhWMKZ3ouKL726881GJbt+Zig5sHCRapB2ruBAAiMI7Y9/YfW0DXQwht9auO+t/SPuy3saRnus/
9AnQLuu2SpJ3Z7GdTudGSDqJ9n3Xr/+OghcTu6Jx4Zm+mcGge0STxa1Y5GGdPqnb6t3HKAPy4Ntm
87NAB8IYZcY0g4qwAYC6a+FK+cIdpCBJTpVtEHWz96m+ru3hxHHiU/BhFPqKDCPR2PCHpMY2slND
k/Pv4yevoYzLBxP9KhMQCl4OAu7S2NZkd1DskND/vaWRERcTi0SjHfO8mviwCxLCzSzIwUdDBuUc
y5w+XB4LE2G0YHQrM8GxoAnGAUuO4xF1vSAeNTYh+V8hsrAUHVqAuw4e/tB3gsXw11rQluKiDJSJ
nNXZ9Vr+qCzSPpVE//V+m7Ef2RFDiFE3vx/DocuD5PQMDJqtR0I7cTiq9vOVZaKBSxucNArr0Opr
ZpAj4XFnyEDDuYPY1rtod3zg1mVnT+iCinxNJVwUBWbKQAVlB4k40grznWgtOZ9z+sm5jM4JDb0D
E3Q0YH7wJnFNqpcWUSwFXnoSfPKc9UCADz2yWt0+mZkAiuoeRlxEPJiaSNuviWSlqRSq0uAmRdwX
5S5dt0Ssl7TigG7OGuolnUmuFze2BqmvIKSg8zy6xNwT71THZHNc8MbA54R2SYdR6SxWesUMQMd9
kGlF9Ts8qNgcVfuRB0LTLmkw2oz9nk2T63V62roawVzXe8/DevxZFWJIMH5NqAyUBJoK4orX8lKk
gi28KPTIe3qdpMH650tOJmlenIo41ooWSOAkXOsbp9xNQ4pro3xUU3L0z7zi6Vw0uKTGKLQktZI5
VGAK0wivUUDoJ+dgJsHfYIfd/xSjWKiXOm7u9Vq1wg3n63P5weW5s9NAeYqVlNgNmJ70DRaIa7ZO
DiVdvQ9UIcWv22bJUwC2JGqUuteWfpGeBoqEk0xbTQor2UmYleHWBafM/5bYGNsE4njbZm05nQsS
AUcOSeQEjmBxtI1jmmzRJuz0XihHKFtt9UcsfF+WNLB4O2l+NgBeWw5bG8nifuiGCIIrPkNHXX+Y
2zWGMjU7Og4reSvjavV0+6h4bDE5ThcKmpcPIGgFjx/JbrPiscQxGxawOHNj0VVEEHhWqbRS/8SU
96LAo8C4gS4vhGYUYZiL/XZ0eoLLNs/2OXGGDWa+6o1xpOHwO6BzFMvS3uCKTjgRczYH+PYwmKC7
9mcDQLVko2onTR5ouwNM9nvnbFYLKqzfb586xxn8AOwpvVFNSgVGY/k0NB929lkUSUfUX5VPUsqb
cuHEz583BaXyJFGYXJtjaVjDQfPXxIo3OeWJcC7BuRQh4ww82ZNcL/9yBtOejwUtndHSVuUW2Oo1
pTHlyHFKy/7d+WCK5/rIvGqhZqUymU9EXpRtaOnW7hzd8YzodszGWO81mdotwq4eID+UDdV1hZ3m
Kw4jt72oyu7zwSbpXg5K6B4uqvVxce9vqU0XvMF7riJMtnwRstO8qjsB8B8n8ZOQyhkpBeoj4YW6
2x7BUBmP0KaKlA460qiO4plzQdEBfOfTgKqkfU1xPzU+m52wTG3ehW6e7tSriEoVhgAYZxp5Ze+h
OgHvbZfWviLYmc5x1/OO6JsCI79ECzpRzOL0JB2zR4HWGwUPtTwUfR4bjPikQutKERgQyKpfUIp3
Vsr9bW3jEWBSKVHvA1RNQCAZSUxSsvgTnm9T+BdF+0dQbDuG2WBcZhhAYt8tLJ2OB1tJ7Q0deD3K
kyx+OoBvOpODuFBogP8jr0qjFDUC8Sm0Fnfn2ObYJufMdeaSM21VUrHAcdJmkwiYcOvtTb7nEPmX
lO2bEcZzhnmrDaURwsU4i2WC/meBRMvKCg/ximee0w++JTPGacZdmShJjathuNsCc9pZKKSlv8d9
Sle8qti84/zminGcUlG3XagFeNXbPAdEP3JY+dn185WvfX+fsfjUrAKpbHA2UrUxiCRbkkakg3DA
2w1JnJLYMbqfHh+jj4AaPZGRXXEcwryiKygeTxh86ORlPIKstVruN9NjIpZ49WuJGCs0GwE9jPJi
3aQBP47tghLjFjDt2cS5hjdZ+aPwaImSjk9Ma9vvc7riJNtz5dPpOfYfrhgPYSRpnAQtuBow9gIQ
6N0rtePV5vNJQZYic3R/9uL1TYyFLEBtrEM5GMT8tX+khXPbFc06u4uvMx5iUZiZCweRnp5eRp88
Jn+Ot78/6x5QCp0gF6biO3MsBbqCgQCB9NfqLStZDecwIcisbhOZPvLj7C+IMOeR50WZSz3ynMUS
gXR5xszH31FQmOS3FDCC5HtIsf3nkWCBCmbYxRUnPZw96G8u2C3DgD79v6z3cfnA0djZU774NOOk
5SFAH2cFAclP3VLDQgJ1xTlnHgXlOtLkdW5GGG6FK0NvXW0f3ce/ZIFxyy663NAjAwLxfUs7y+Ze
oed91YWQGG8MhLRu8A2oKoB2Ht8yet9Z4q6kHD44uso+d8VmCagpFVSGh+c38xUZ5vtfGQPrcn1T
qKVGBgH/NK6i5S5zyuVtCrNh60JQjE0PQ51kGp6QTvHaO4vYCMeJW/PR/oIAY8+LLBeKeLonqcun
0lK2C3/yGdg7y7FqDiOsazXUbgyjAmZRHLBZ95RS3s185rDRbqRhRRGankR0FF5bRVK4uFDUSoa0
BTdz7OlxSOrxNGpOXFdUJjYvsrwcI+Um/oGnTVtx3iSyxgILPNUMvPR+xsav6Ex/fkFHyoq0Fydu
cP9fTwIbeLo7cyAampvQQg/gHF1iu+gjVcGuRV3LcBN35BjtrH3BOfK5GtYVCUZYQOkH2ooAEu5L
Y3dPd7lTnXNbtKQnGr37hGPtM+HvihojMjPPpLHO9ez07O4dsaAqEDSwU4CWH7dNkkeHMclSXnR1
XE100GOOndkH6h54Fy8eDcYqEUMETW8huYHqS/cBlUYLvfMlKU63eZmJg5cyYyvNUW10RjTRAXoy
yVpuMWGmKqJJ6PKdGkPRTsfuzDXrTpKEEbIKnjq7IgtszyYK8kW++c8Vsq5IMSJzhQ74bTJIaZiC
NXBpcXxsNYcG+PZAxF+8gs/sCX1z9hXhLgy0CpUmCifONGI6Am0p9pN/csLLvLe5IMJkjLLq9U3T
g0hEwvV2sMcD6iRnTi7EpcJkLINWm4Yvgkphq8t9tC2od5Y+z8MvDiGeyJi8pc/HCG0SXyJrXqWV
frTTl8/b+vyz2wogMOi8FjGoCbRzLCy49ptZJ3VlZ6jTFdndR4d8PWySg7s8uVawD/Zohdj97p+G
XWahD8K+Tfvr20xqfEWbiUAe2pVFrPxDMcOn8XtpBVaFNS5W6S8T21NXDVDeC0zyl92mtdAKjj0y
rUJFe6DADOl/Z8mEFRJsMaahfiYbwy42ihNnZFGSZL/Yy5sIe/c+ioiUIUneSgUbWkj43O1Sz/Lc
VeMlVNnHCRZHrsRXd7HE5jz11yKifv+KrsOgPNXjsk2xwWRd66T1OO+iM8EXqBYaZisxtoCeHyZn
b9MUAOClhNuvZOXbUSPnwOJkKjwSjC20Bq62itlNNXGZOvru9cgbvJjLSq+4YAxBEWR9kGsxPWUl
eS5smSoeSTXI8YE32zvnra5IMbbQYHPjQi/BTWWH6zymz0BDLGkR0+ndxVgnnNg44+evyDFmYfoy
MPMTkNuKH2iFkn7fVv05F3L1fUb11YUa1yM6Rk/jHV75DXR0+TQlq6dsJT/eJjWTGF1RYnKKAp0L
iieB0rCU6b5aLv6s/o4Ak0aokVaGij5Oj0gifdPvSw4DM17wigEmfeilKkvTEKaC0vBatcuYvK4+
OcfNs5XpN1wEp6IL5K6JoMgBZu6cobEHZcWrN90+CHQNXtPAhtxSzwzQaD732VK18ieX04l/W1IA
576mECljvXBFnIR7zkh76kxCM4tyYiyPDcbm3ULHduECbGxbFOrP3f+KSTahZvzjGH9M4MRS1SuF
iNeUjOwDElqP2OnJm8TgscAYN1D0U6+vBtR9RDxKxhb2FXOm+mbuCldcMObtCqneSfHkPoIN+oQd
mdd2znEgOvvq1EdBJbsuKAhbcbOfXk0ApdU7Z8/izb7etg1dZOxbRI1+rAycSFGQBaEeOhGKFde/
T9rP5AJXEmOsPM8MTYlqnMkz7lYyorxBi53xtOGkVLf9us4CzWAELVNSFcyc1jXhXUI4kmJTXGi1
aoYxPi62ljOS5CPY1wW3mMyR1JdmXPiqLEnUqvPhDzuqOC/TXKVOgvuQd93lOJOvJ/cLMq5q+Jqb
QcE04jjikb5nNsfpzlLA4i/AfahY0fDjrqMvgI/QKjASA91U2Ui0B9K9c7Kgud5qzGV8U2Fce5Uq
Y+CZMgxlZRCrilcFqg8OluhaAMzOiIvH7XYpoqk4Q2IRHfTlqsYofvPr034V7za8Ouqs6/n+NayK
IBcPFEEEzxHJXgrrN/qrOVKdVcILCkwQyOQs8woXFOqamFS433Yw19sRf9a7XZBgQgCGIfNUTkHi
Ccemg0rmktsUeEww2V6IxyFBraHjcWk5AVnsfJ3klKMaHP37ekm50PC48Qu560BEI35LKtw8zDsH
YzHZ6TYzPDpMMFCbRRUUNcQ10JdydEwMRVBbO98mwpMYk+aV/SKodJzKaVvuHPQmWuVTySlP8XSX
CQRB2/VR1oGEcee023DF82w8tZpYvDiPSjcys6hwHhg0xjpjgAsfb8uIR4BxBWY64l0b/v80Hp+1
x8bh9lXPuuZvw/i6bF9woIa9HyUTRD2w99cmeY4OPcGzZrzxnNuccI7ia1DwglDTKxjoFUAo/ZOR
O1h68M6x8a/tuD8C8gUvjJFXQtPojYTTLuzakhyRanhXwv4+PDQHmCltS2o82CU5vvOa4TmazC70
01S/mWYgJyFKVhWSX5uOaO+35ccxSRYjHDuU8iEvQCNcd/bi6Y+0NJbjx9/5l68X8ItD6heNmacG
iHRUywC7ZUn0d3n4SyKM3StuMcSAXYHdF09wYIdkjaErymvPmXtVvoyi7LQhAmw9tJPCWb25xDhs
S9f1qXiOHPVtq6545H6iLUy3gAvlY1xBWLlt11ZQvud2J+l2sNufMIV4H/WYLu43yhOlfW+BTymy
PzE9+h8rGxc/gHEVYePFGoAAJiXceytvox4X5GhYi/9yY/smwz7dqm3fpf4UrJ/F5Xb4alLBJGH2
dlvb5+s0F2SYnGD0jTQvXJxej9CAPrj3V5emS45Nzb1eXB7aVyZ2oe8inMVg+JAZekk7G+uLXCzk
BJIpQHnkfUhyeA8edgyXMyZRCNzAwHAcBGjVKclC8oo6WuCssPzkL0WoXgcnvwuLQQ0gQtxKk3Ow
/PWaUuOeV1Hj+D72TS4WBddIJO2r5bcn3rq1xce/ZIRxGBin7BOtB4l9snKc8D2tHBo/3yYyywYG
GafOGmyFZkd4sdm96MtsgUwBoM6/M4DH6avgvzi+CxqMheZRoAtSDBrYfITl8VTaqM/DlldEnQ0U
31R+RPRC0/BgrU+5W/hbeUAf/tTsa3B4mb/NX5BhDFRfAH3CQP52sgbq35sEi7uJtKkPq9vn8tXR
8iOoX9Bhgjo2Nyy8OgOdKF9ileqLSybUMUJtYGiuN4fqtA3XgrPYVMTAjSgHUC8mqjlX8PlS7sWP
YGw2A1aongcTs3K29R6wQEg/Iob88omwTCxeLJl3ERfkGMsdfRcDrwMUZbuXMS1rSe3UJCMveWzN
Jn8XdJg0P0iyLskqY7ra4WWCPLeWtxk/P2+fIMey2FWuZdLGgSeCCMbQiqet3BHcjDCMcpvK5ANu
qQmb6fem7wK8GS05ABoiHVbR/Kdc/0JYE58XsWJIE38o2kkRdaJaGG5+/zsOGO8QyDXGmzp8v8cs
yCHltjVMhnJDQmzgxhD4MEQaJPT1TOu8eXawpq+hzUNDmJtsAMzDP66UbbzyOxlVMQGMTH0NMr0b
Cbp+se6N2//P0Sw2ere97mauB44SAuBn2hD/4anBkLBw59/n61JctngVxtiOcbp9UhwPy86+C4su
nZ6hp1u4eRTu2hPwAhzdtzgqPcsewMamXj80mbNyxPxZCf9qwuk0T/U2Wp8ji+vFZz3ABQ3Guw5d
EAldBxpbfZnuxI1k9WRQ6Ot/u2cuML8LvEpAR7HoB4DNigIPi8hxVk/xCYDLTx4JgJmC0HT7cGbv
mReEGJ+mt0lTFWI4ETKwzwXTgbw243kFvyDB5CPY5DxK8RhNbUgSstPBruhHTxHLLZ/wqsyzunZB
i/Frfd0P2LEFubURPQDVDzeIwDJ5OcN8xLkgwzg3c1yMuRGCzPNojbt7/a7ZPWScMt+83LC1E1P8
0GasK7j2oFU7DlgEkU6tDq2TvXavyEtpZQ0ZUR3Z4qrclIH8cHjf5IxJ9y8cdhViXZgg5hkus6Mz
PAGlkNyP1H2WbE6Em5feBSUmFyrM1GxDDZREbMS+8y0Ve5kSMMRThlndvqDDWCtWrjaCgtWRJwur
FwTEOYHzxj/LiYEODSwEmUbU2Uf+plPbqEtKqBvQJHU65R1TuZnfyT4Xry8JMSJLXbfXE7eezDQ6
BNiY1ZZWvXvrSWHJf6AR1a441fS/HNQlVUaAolC76jhAgAoZnxPcK2uAzLeoCfEITR9ide+SEJMw
9lIr9EPSZCcDdcH4t0or8piS0S4P+YZTIpw1q0taTLYYh6KX1gXOrHaQwQ22NFmVU1k5vAVvacWc
O7qkxXhXbWighDqOrZ3QcleY5MgswPVbt324xNOO6c8vTNeoFBOLvUEmx3vnhDoMXNM7bKqAyre0
trGFzIMb5MLC8cgyzhY9spJRm9XkoEanXAPk0FJfVRu9y7UdH/oX6Unn77efM+pLkTKuN4rRvhwB
zxCWMGakeRpswzEc87l79amHhzJjQUXNTu65o0ZcxWH8cdAq/UIrwW4JKWOAjeZbQMgAOzZfcsEo
JiX8d4P4sVlFSWJdjtVJcRx5Qk7fOdJOp4lmk+HI0565pOZbogBbutYeXLNDocaYDJQ0fpdtj/zp
rGbtbh84Wjp95xZPjDfpuryr9Rh0gEL0lti+81Hb6UHGEgluTs1jifEn5hjlXpeB1OioeP7HgiE8
bKfoeuQmN9OXbjHFeBNNUGXRL3BQxiIkWtc6ivIxqA8mHh9T0SqRV5eW3q66emk2r0Xe/s+w1aij
YmGq+oWjBnBjRiljIwhKvxqmpksDb0IKgqmd48af0tunN292/9D5ioQXLgYZtyZ4zRed6qVzJDtd
/of+UcBmAiELAOoLDDgxrAgLVahjo5/0ELOP05kJe+2Vv8VwTg+x89XAW70oYyyM8SBeZwqVB6xb
oBWI1EmhHffa8hw577clNusvLukw/GhSNfitATrA0f+DVbskWA+OuZTw+OxZvF7/rwNgFfGCGntA
faCqiSuDGpYKk7d++2d82vDQkr5eTW4RYVzF6HZl4U9uqcOKuoQof3Cds/SBAMvIunscLQe313tv
rap2/xmuNuaat61l9pnikk3GicSBKCetiF8wthst2563D96hISI5dGukXQuO1s9FuEtqjB9xxyYy
hBHUNKAOoJDRPNevt7Vkzq4uKTD+o1eHHkqKoOK9oreu9amxvk3g585leIhLCkwOYsiDWGsVeCgt
eQK1Ga0UfeAG0dYJed57DwGNSefcq57Vn23rdZPST56XnLuaX/4EJj9pBMMcPW1KuYA3EKGQK5NP
HrY7jwaTjBhBgl0uU6rVPK1zu7ZfPYvHxmxd85IPxnMUVVoPC+1LHQxsPz2hi9h2rRbdJmdxa97f
PjgeQ4z78GNRypLJfSh3zkSmpwMePm7TmL5xw57Z4nftZW411IiTKATJrypJsLoNuxU4GQZHx9m3
bHkY5aAPQKWD2gHcefTp4fPvGGHcQqr21UIQICwrQLJLIjrSCB1TvL7CWX8AvMiFDuhCVWOv5GaY
S1nWitnpRXHGdXSvrm6zIc2K6psAewnPBSxzDooRfKS+7egbnfYAgQiJnJESUf2QlpS7Lm1yMT+U
4IIm49RDJfZCo0DcBSI8zYiOYe0pu9WtlooOLe7+lkfmrOQiy8sogRCRv6tUwFJE+Rw7EdVPLX31
bWEtTgOu7ZKjhfMREuD6sgwbVhRW2dsuVwC2KaHssGyt8HdFfZFkp03Yc98/5tJPQNv+Q4mRqKDC
GQ0KKGkyNL52NLLvM2tcNjJ3nIhHihFmZ+hZL/nyFKGc0Ir2uw0g9PmvsNNnfurIN0dMIAScb7BI
FJxZFa1QLsbuZ5WofySbdqPD0w8eLSYkIqFN8zAGS6PTAnE89AEpp9Dq7iHAiAqvRjT7pn15Vkx4
rDotTYCkiVEfIDApdrIzSxQC6uV0K0HL4DZb4bmM+svbhj7reC80hImIQGXtM7EFVWWxrKqnvLlf
1EvtLMZnsXESkdymNvv6iHIl9n0BcxnFcUakUW6IghgpuKXcrR2023X7XY/usf/yYntJhpElVuDl
gDZUp7u5SRqVSNv8RX/j2fFkPT918ZsZRnZRDeh4yQMz6OkriP88DYPuXGI8Ad3wttzmT+mbEpNT
NFj5O1YmLj2indgfMdlNV0hejsk9nCkRuLhalWbeeMV0OFa826cWEPYR6RWbZ1bzseubGTafcA1V
0H2QSe8tp7cauzoXa/HYv3YkpKXVcMrX06++cUrs+5kQY+VE5sKKn8eU5Icc3Z0pF2Pqy2f/oKJi
hznQTqc105N7vJCdJAB81C+gcROUnuQ8BxZ9agIarZSV78gndOav28fYdnlKOKsZF3QZD4/2B1XP
Y9At8aLxUpzvi/uH27o3K78LCoxjz9HFGGoVKGzdPYYPKfw654R4PDA+fcDSezyXgQK2riQr79C7
gIe766qV1/2X6V2UyL/PiXFAWlp6QyGCFgb4LOlRJOnygTdtOHmXa10AiLeKGXEJO6+MHxN3qurV
cWaqzcla88Ls9PNuffr6uG8f7M8U7/pnMgerjc3ge6PSAFGlcpJ951DegytPEMzBdoCA7jwVgnh7
vOf1pfK+zRyk3teJ3hj4dkK5e8Jm7lfXomHjh2cKDcC0m5NiPVYW4HrsnYfge3w/Pt0+g5mZgWtK
TAzJ4QmFdhJRRNZALe7IFg7jqFvEocfHdLl9sWBvtmVj9NDmdAR+PUTfUiYmqriYqIzKFgqwd166
c3Be2An9APj03mrvHn0L697XdBUcbdpYx9UhsVzqOeb6/bYEeOfIBB1sjQ3FtsSPcB5RG+XEzZ+h
5lq6TKhp2sUgDgt8vCcfPCufKatdfvzHlN2i0bTK87Tm9BTZwiFZ5m8xAYZ7eLYE3ga122bPjtv9
jcCx7/I6UsmSO5aaPAn8nnOUvF/JmHshVK4bFNDlv/7yRPkiurZjo5ju5KqAHc1r7LytgDoL2zgI
YhJ0A361RgjhVMVn6pTXOsKYdxoldWBOOgL0+8fKtOXs/BA/1g5KytbufdcAN3TY7pSnWqPG3n/z
exLuQh4Uvzwd6b8b+o+5uk5yB2Mx2RiWWVOFRNi66OymunZF0lXhPJ8HslzZn3+pDoxlD4aRtoII
wfaEcj6t8FSNMew+R+NnpOPbuJRFBYkesuXGvtsN5JFaDw3ZrV7p+7HZ0qU1YbttlNAqeHks5ycw
de7bNvlz3dLiSk++UvMLBQ98CeMcI/jZvjQEL9yh5ezddUlkYn9gC8Btatizd1shvlzbBblONkej
i6GWBVlbJln3lvAWkfcIT6bVSiDr0sFYYUKygqiqFR32aJDR1oK99p3tekB5W/aI8nanHZ7rlDby
9tQD1B/bchN7rxHRI4Xt5fZqXDXL52p5txBt5Y/+IGG721LFCt+luVOwT4/4CxJg+WS/KYBsQRZ7
6RGoIMTz0ZYar5uY1Pf6p4QuyjXgF/AXRivY9tjUidVfy3j361MJ8US/OJSWdKxSK7xvXazweEx3
eW1nT4aT0Ro/V/izeNXCr46IMCXdUnGwW7Si2c5FcSlZStj3sb/PJry0j724rp1l7nyYRMOE6xov
ZlTcFPa+A9EgWvVW2OBNGyUN7U20x21/V5D2eLewfYpCNjaR6dS3cidckOd1QbBgGtEso/0dengd
oSZrR1tCU82E4jpKARuskNfdcgUsiEdjGdi2YaMivTcfvG2e4hnjYbFJbEB7dk6Op/P4TcMGvZEM
Vi9R88PYymu1JlqCF9/DvW9lPVnrwdQ3pW9RoHuosV6zc613DdMZC1J0dPcqviXLza9ieygs7elO
bu2WHLE+LbUS4D0pa8F6cDf52ThpOQHiKiCNsTTIFpAaLwE4LOFdQz+0nTWsRHvdbM7ZW1JRbelb
dNEANyZwjANin11TIweSF+ba0KIBHcEygWhE9c5d2/nq2BEFmLjp53tnyXer93P3S1MI8TeWvhnW
i0cMXGzQLbsi5YfekeVGh/KPAqn3lKTIPKgK1/UHK5pOhkKcEqsrwg+DmuvwgFaXO2IfSxLbhRVZ
QPpqseP4V0tb7HHaRNZnIwEGalWS9UbZ0/HhEDgikR7Lsw8PeELii/NoD4c1/menI3kPoaFy1eK3
WB6F9Ff6+0FDZxBd4KOQhECffSt9G5cO0NlT/KdkbxPiYNfSLwGP/e+unb11gLiO0Zyrks4KctuM
7cPqF40/1OVdtj00FJwCUMLAk/AywH6UU7407yVpG5PGis4fiHIDNH/n7gAem+/fMShK1Jy8iyuZ
VKvRcDbLeJORR/PdS4n/GVjDs+ucjXusrM7PDd5cNxlGji0Ymkh6G/X6FVGWm7WQWq4HrfTthqZ7
PHgvqfb+GlGgxyqPE+zPprGqipJVTCDaP6iECutDXJPhrtrGdhkRslrbBUDiTQsz054t3wvId6K7
nKwG6kI2n/BVwCMl9fb8/pzcPSVO/+Dvw1cr7Z1xJcIYmni/0cH/bYc2F2Y1ABmphqqoGPJl3afu
h4YgBG6LHlzFgen35CU4TA0ZsVUnZHGnOxMMvLnGUW0C9H1zwhGXPpNTSWOllLFqtoCPlBIqbYPT
yQmAp9846B26z9Y5Mmfl3oQbTfecG8QXb0xwv+Kdybr0xA/FdAHaxUBeTiZQDALqElQpV7eFPNPc
gwmECyFPAfEiaIiiZ2AcXGhPz1Zg74F6oxyKZxiLhnW+Bv+N62d17ZoccwfzFnU86iXONM/Jr9/S
U0i2kgMD4LE1k/+BLQUrVRRZ0QFRd82WnLe+3LpedzIJXvtT0YGHxCh9do9e9xB4WMU9F0Fu5gVg
4u2bJiPKqAibxFuAJpDdUx9hELtdAuez4/DGS1GuWbt9/LxvMT+5VzI5bHNkKNYj51f+LP9c5z7M
QfteJZVY5zYl4CaJbO2gAbi/IxmHjMyjw+TigCDLhCoGnWcHgGqE7O8E+rI/eTZCHVlh2dLT1hbJ
8WnFw1ec0bCLepD+9dZ2YTheVBVSMt1e8JjFu73wMmF2AMpY9HknTNeXp23rOL51CtFHkpJfJyQg
ziNZ2WttuXnyCQVU/PtAN57Fa5f56gFnPNAVf0wy7qpyXNQ9+Hu2rP3j+93dqiC/kVo624wkNpoo
HQd6ntFtu3UtrJoC/ptHrBGPo/Rz+dBT+2hv1O0RoYHcB9bjJ4L1evOx+jiIiFC/FLLf+0jBVgv7
tkZ/TZLe+N3sO5xgthUAG5AFS86da+3Xe6vDT31xtFWFawOG1RJHITtsMMzueC/4HGv6ug9cqEQ4
SlhGPZV9Emrz1E39+RR3ZVBf18GLj+udn/bFdJmwTh7ZrydJL6n9dkJLjE+QpqVWY1nvAe6CA2o6
U7amWRSplU5wdeLUdr9g/G8J+doH/T8l12MhkvFjsHfBWj8//vIe1PXzcm+tC7q4r4m9WlJyxL8x
OYO2At228QPpcnXEkk3AZKx42soxRvYFSvCNhd5Ohw5ERV4onnhheTVR/lewLBUjEz9CiT94SZ1g
aS4uLKWENKh7XqwwJipY1ZZ3ynPe7JIW4481H31lgLRr4TUDu139cclxOsvbJjKXXGBV9TdHjG8e
3CCJel0DwhPdR49vCY1fMc3ARYCfgQBANLygw/hmM15UmamBjoELX2e/KG8lVoIA7TYFcLmAlnxs
OSX2+bN0bjPIkyJTAm2qEC+88ZcURdt7MRB7jkZHeE1xPDKL6xzDD81hDHKwZ8UuURLi/kmgFDEs
8DY7s5UeDOpgh6hsfm35uyak+UaUuf0COdpewvAW4kG5EnDj9NEcVOIWkVie062MdfwxISwUHGOf
e1G4pM7YupQr+RAUE/Xm8bFap/b7bfZmS66XBBilH+KqlCoFBKTESQYrM2zZpb+9tVjZ5tPgWjg6
3uKif6EJfEhDNiTsOmfOThzdSBhMGPXeBDyRvglRGK/t0abp+T9x902JiaMCtrU2SgjuLPcpHK3K
wuU1spqViAMTOJXJ2RLQNOv3f2yxwQ8Q4mnZBmArtzTSYeekRNy1iEklQPgbQCUiHObmgtIlveuX
q/8Xqf3oJRKYi3+PK+2wpDIeYv2Nd7xNZ+4qBk/yzRd7FXP9ylUDXIdQSMlWqqW0jmDnW7RSyNsE
C7rivYu8Avf6TYg3dP1QGITnVObS+6vfwNiBj+0vlT8d5ICCUWTXq8VOso/F218LlbEHNxQETKfj
EAfs0MH8CFbpOOfF4T9M8k/u+VuoTBgIZbkw2+GLoQnFLgHQQudgu9aSy9FkTT9D6DclJhAE+kId
4h4cTftCTUBntRhPx/TcYZqec5ErhahTBBio5FLmKSgTClJRKE1TmuzcAXTlvW4JSw8UpfvbCjof
Cr4ZZNxJqPqp4Hu4+iWYGYmWMTCXXwNuN5E8qdgtOTK+pFEWJlYu4cTUhw4VVez8pQAQxgNjjsTW
pK4TAGp02cJ7buK9sPbuqhWvn49zlGzjRSxUieyqiK0Drc5NA8wY3cst3bdb9/N/linwbXVVlpF4
AeSWObqkG/IyE8Bs6zxXAAkrMXlw5MXW+frHBRXm5PTGHEcP28BPTybxadSTHoitHqksGU0ysR04
3nF441KdOcgr3piDVJNYURMVatk6Xzkl7qqSjVqks+Fu3pg5sAtSP2Z9KlcOvGKyvYSImI3VbNk6
8lpwFR4RJg5Iul54HkAeMVxhbtPfKepk9Uq1iwfzcXyIF9MIM/rdaI5EJVt9lg/yagfvnZLNGTVS
y8IIqgX0Gktcmdwm+7ks9EoAbOzIkiFNpxOGrMUFLaiJXp43d3f/kW9/5egAJPpqIMJ6cPGKdluF
52KGJqEZ1FQxPIP17wztVBO9KAzhFwaKWUB3t3vNuenh14Q74xWuiDCBKenCDv2gIFLYycE8qHfN
2dvo62Kp2cFDhJneKSYeUnu17VEK/2zQkPWZPggooZMBgxa84sXc9eLq9zDxy4y0vqgM/J7S2cu2
qJJlb7eHGg1avPFyrnyZEJYIRt7oFUhZ7vQOEwED+Xw0f/NuTDPu/YojJn6J6LeNNR9k9m/e5n4B
lemIbt/WlVkTulAVxt3JTSEW6gAa+b27K23VecAdnpPK8/hgnF30/0m7suW4cSX7RYwACa6vXGpl
abMkS3phyLbEDdx3fv0cqudeV8GcQrinHe0XR1QSQCKRy8mTupyEpEX29ZTcxd5PaVsjBPs3b+7F
bnHGDW08SlITrKTyGq/wOg8gbDzvmXig8pobfy6KB7SzUB41PLzDI3qUbeNIjyFKbjfFpn0qT6J1
rSU9LoRxRs6agYVWJeyefCu/EBiS095A9VN2N2g2fFMP0yk8MFeHPXFfu72Tv2u7wpEc36OqDdMW
2E61P0QnijoUimBesLk57PrX61q0lv66+Eje4kS9UrJlR8wRzQrfY4riF3qdjWFT9LtI33bULqgb
11twxifybTzZs+ZEs1MTh2VekKB4BOD8VHpJ5CbzoS7vm2pLym+Cz1w+44rNMjiblWAn9bZF2YE4
wUH7Hh7Hr8rn1iNHEATvEtvBBv34VYEQJd48C4SvXzXdoGiyUDG9hjvIUdcnrYhwkJMzvL+gVjnY
LQrmuRsfhhMzUd+bnXK2vfhRvcXL1eFfU3s4Wm7pCr5kkfTHNmAGrA43x1T+GJdJFImGEiZLwjFO
eiTKZZTBUb39qPZ34y5GK9Mram/fEls9ogvOFTU1rVvq38UfwlnqnNaBFfUIq2jnpB8YPJrtcUm/
CVa5anXOpHBGOkxLXc5DbDdx6l+Sk74iKy/ixV1/Cc6EcCaagRJKMRMIgSfxrKNJJ0Y0ODwS+/76
ka1kQ87rZTybdUcqUqsl5IBz+EH5RhEB7q5LWDdqZ0vhrPRcZ2bWLuqJR62//Xhlu8IV+NbC7eJs
NNXQ2lvnkDFhcoa8K4/9ofnlJFvRHITVq/Z7LV/fcZa1DqMeNbMvDYN2j3vpQd/0yFFd37F1o6cZ
VNWRIFORo8U1O5MSqyTOuzIdkDYFt0jwbKUOPQIrArfa3LCd87rEYwrQWSqyBNpzvf0lUPF1J/Ps
CzgdVyMWtjONhseXMbdBJRge+qMF5MLSVpfY5JifzBvwUGLycr4VRhOrxvRMOKf7k0VVaUwhfOzQ
pL3P7cD37N7zBEZ7DdYK/LOhayoGn1qWyi0yTqKORlo94I6pQCr0Mc4UZBrOmGMW2yneqYfK1ma3
/d4ldvOIKYLHsoLZIgnIIvXv6Tf8vStFqLFV63L2UdziUeoxZp318Jsws4mljvr4BML/5vt1FVu/
MKZM0eAiq1T+mkVzpmKYNZPHDANEHqfDjErSq/MkLDQs2/fHY2DiGSBER7cBP+o8wFCEMQrGZSX5
i/52VO/Zrb4fH8bMzjGr9+1eBKRdyydoaImnOE7kgVSDO9AC/euaFLDhMf5Mn5e5s0tmOXb8zfef
N6jihLZxku9n4G6+RdsysQVburzx/HpBKoo6hKnoGqWcxzsVpBgTkg0wpRP6K+rH1ANnpU8wvHXc
fhN1KsuLEbgmjjOrcSGXsZlWA+hmMBuiutmMoPAPgL5ypK0mokP7qvX9IU3BXAXNMHBdeO6eMK+H
KjehL7U7bpLHNnNCw9Ehje08x399neEMFq8EHdG/BNu6pkbKmWTOu2mDOSjivhn+ocUHospfMhsY
gftL2Sh2hQyf4Elcu4HnAjmXM5xoUEgdlhoF9on6zNaYTTatyMivWTmoqkUNY9EanVOXPp1nVoNA
HGg206YYB1jlTqPeZyVmGJP30dzokuWg1c6xwPVU3ATsNZN2k/GeRIrdl4dCBrwx73tbL3ZyhGZ+
IvjAlV4/DRDr3x/IKVijFDEtl9uEq2Rs0kNoh6ePAJQZr6FDdqwS036uOSPnErlXXE/ynpohdp6C
+a46sAZWuaELClEKXnR9fzOfLBSEIqeHjw8+CiGr7Zr/qsAmEkvXLU03uA+IYokaU4IP0MBX6T9Y
aCoYnRtJmMddt1S/BZlLnvfM/JpDPc3tomPPYHZHU9RLaquetcm/yeAuP6jQBPfmXTmWTpfbycG6
a0+iHNdaFQ7H+9+18lED7ZU+JRU+4bjwmff74aM6ld/z47zN9u/oIsV4+52XeLtkG9yIEklrbpSi
6jq6K2VD+YMQd2aBwlg5IaSulqwZsH5CPMtKczjU90wGd5aqyYDBKyDj1N7lqbPkUg5wXLZPyEva
gNBIrijlsX5jfovky1WBXJXDNMwDCtHaMUMUtoBlvTsQtkcnyZX31Q9h4W/10TkTyVnHIEjLKUjw
yLrLWLPmHhO7wTmGVmNojZgMZlWaRjEkVdNVSzW5PSUz6zGlRMWTvt/ExMld0B/pt4PfviWHSZDc
WY3mkCv/jzD+yQm6DPwpDYQ9G8i1oDYsY3yTAmIiJvIEV7Pm56K4XdRjloKrVhkeg237CwRS0Y1i
7Jtigz+VF6EcNz5p2xlpx6ETVFrWSpyYnvt7ldxrY3Vs0ocMotuNYd8mite2NnAS7L4FJgOocJGT
tOr5nQtczvjM9GR5laWYV7LkmBIZKUYYONCs2RKgi//m5db0ZaAfNQ1F51zZFDHZlFna4gCCygRw
qiWGGJ2firuLPDGuYDXQhKOgKojB8L/GaSdNdUkCAw2sykgBBDY7qZ9tUqfzrZ5hBrLdd4XVumVm
gIS0D6q4sltWyzUGIZqd7gWd0n5SyZB/Xt8Guoj9w3VCy625TEm2lC/I39mGkzmVCnlIx0eGkE11
5O5lUg6M2mM32FZUbExwyrA3AgJWGZ015kMy/+xSu6L3DCUi9qK9WwyYdq36weR7JbeV6TtSd15T
nwr6mSmVwwDLVH6kpZ0SAMPtNHf0ejs1e1A1GLqgIr9quEGQAy8bnFAWv5ZCS4gx0GR8xMjBRP/o
v+UFaEnf02/06fqurR/mb0l8Ya4y5LBWFEhK9hbov9GJEf6YxkOKWVg4vbc42ibIag17gdiVAquG
6tx/FvjVjnh2WIu3FoKcbESrowyMHep01Dm0wkz/mqezjE0GVMPCfFaD862Skc5EQg35McYg0/mm
uRPlwr6iDV7rziVwl8GkUpGifWZ8NArgVaXA1idv8uoc7SDxYfZHy+73+W2pOtqLEu1ZtA1K9LVg
OEtsd+MO9GyNo1CXUIwWHU4E+bQE2jo7U7k3w610wBDIXr9hptuVO0sYSq35xrCJlFBVBqJK440i
HUialXhIazf7PPWSo+9LzFvxnPKjP4ndvjWtPhfHmcQ5V4daUofFBi+R2+kxByWY4X1f6iKm9/kN
SVNhkmNNA85lcjmeKdDGBkj1AXPTkUe8BRtYgfku+j4DeYefuoUL32+niSh5Vh3Pc7FciJyXXRbP
M8QW4LIGH8QtKBRgimx1gHevuotnRHYDAI3VsTjWbnIqPFQ5BemlNYu4JF2AAdMNjA/ndLPQuiAz
G7LAC34w1/Bm551tRf0WqzmsMyl8ri5PEMSFFR1wlSv7x61ko4TiYFRfa7ffUj85GpWoxWLVATwX
yfkRRaswUERhYZOnfsyP7ubN7X3VDe/6rbpLf0aewFqt+WPn8rh7Mko5AZIT8k4l5ivFpfMx36QY
9I2CzBKf/RKlP9dicQ1MTrKMi0kwmPvSd2iltMymHi6Z2gfMjQxEqGPcMkeaQd94fW3rOvJbFBce
D1NAFLkzkfLe0pdGsyvDNdCkJYHMV9nMqkDa6nOjgeJQNUAebQJCc7mysNXjIFKxMheubfNQHAIX
z8uDfkyE+MD1TfwtirP9XT9J8pDALZowbXPcT5UduEAXoISWe27zTdoDNCBSlLXA9nx53I0j1TzG
ADgvgS1xupvQ+9m5M6ATubB8ry46wD88Z6L4IKiuhoZKFKJYBr1oHVmNXKY7MnBY8yHt3DJnHvs1
ZqeiiJ2uc1tvmF8Sc7YHcJDlB6qerMEdAmQID3Gz18IQquzU3SboHOutsx5ZcQx0r2c/2+ilKU9W
9GsGgUm+m9JNBI6x0CsQedWB5g/qLWluknEXMME409XYEkhLQzYsTaVgCbrUFiSOTZOBhfnx5fhG
dKcAotNz7i33s0T7nCsEKX15Hfyensvjji8gtGh6Gozg5p6AgrTAPfKM0p67f9g/GM6d9/3VmGxH
c9ju0G7BT4LRyeEtehF+Xb+TX07XH98B7AdgdgrVDJX7jiLFuNvcHKbHlxfkLGYQqILXb94BqjCi
bcT2be89AZqg334rnXL7icniqEUe769/Bfdag+FdUUFECvISouuaYnBGD0hoNqWDlvilAf+3d3AS
zvxsjNTOstlRZsu5Lo9T6P+VBzoWGcMSKKReHvbUjGYbYsaAb6VPIJbdJMnBRA6qMwXr4uzCP3Io
dtfE5FdTU3kTFDdBaE5W4kvqZyTBswLCtVUkgSlYlQL6dUs3UVgimnq5mlBNh7Zv89QvGnbSug+w
2W3C+eP6lnHOzT9LOROyfMSZFz1VWVV1c5n6Ktp9p+qToGVbvZszNx9qgeVevvdMJf8QxT1JkpRV
YzNiPaAWxgjTjhQCAdxD9IcA7ljyJo07jHxIfX2g32Ww4IHSxRtrdW8g8IqIujeD0YsTo7av7+Gq
2p3tIWdjgrGwxjDHwsIm+NUaqa3F469Zl44zoZVAxfkEyD+L1KB0xDAQqvM6XoMhyAgx2djvW0+N
7snoEP0uzzZmf5uH76aMPMR8MozILvVTSF7CDM1p0uCMTDQzeFU9zz6E86C00lIGdcCHlHHiyMqT
oqd2OW+vb+2qzqAmZegGYnJY8Uv1tNKyGMIe6imHGOCCkU4R0wVas3p6ZyK405vmftKlHloTNtFN
rWuuUTebyFB/ZY0uOLzVLTsTxRnloCrUoV9WEzefpAR1WPRRGt71HVuXoangmwa4VOajca1U5YEM
berXJHdM6aM20T0vqnuLhHBnz6w2KzvcN9+c76UgtUl/6idDsFurpgkl3/+shHs9hmzC3DoLQpQM
g3rLbSk9gqXUmfvCKcLXf7NrqESaqIEqqCld6plC+ilsayjBkmWq6qfSUO06FWja6q6ZiobaJkJl
jNu5FNLH2dBHZZf6RhMMdg5W9Z05FsGmLVNRzUAkavn3M7M+FEyWgwJ7F+TPeYfZZNU9pj4J7N7q
5TRB+WMidQhAPydkqoF9COiQ+k1tPA2z+QHGHoEO8HHaP+YO2StCNNkgFj9kKTMiXc2aKfUzI+zs
NOpvZDU75hlzw7bbxFl71+KaKn1yQuuCU/Wenoex18SRm9LQH/RA4FCubuzZ93BnqMhpH0T6uKx5
sovhvtE+yvT5ujKuWCSNoH2cmICIgfWNM3p13mOdHfQk77rdSMxkqyslMr8MruNARJEin9detvhC
HGcAS8Uq+nDEMWblsMlrmIvhhzyTJ5MM3/MaZMNsn6JjCOU9mmVeXgKtJguOecVR1DBuhpgECwaS
hl6qqzQC2J9PPVydpLZJk9ma1AEYOHuRglADrA/j378rFwK5Y0z1iExWPad+q1BwN1cG0gBBbgqk
rFiwCyncBWkw7kLNMUrHn4pPMwGbi6xtBz20y9S7rjF8UPzPGZ5tIGe/4Gd0SVvgDKfuIdLvyxij
LugJ/r52l+KuqBgXX59azAToeoER+D9EU+BzKEjLLJM7O5Uwk6QNxaOmf0vxOoflxohtkm5TOfZM
bcII4eBkgidHV27gAQrEr9xHbDFKwAqlFHgOzuXPgeOY8lRJ/bnP3LRF2IpxSOzh+vauOJYaoYaG
KqihQzu5d9ssmUlls0v8+DPD0ML7QD0ClW2z2Vfg7WX6x3VxfNPZP6f5W95XR/aZ9a6aIqxJ3yd+
lG2GfB/56S6675jbDbcoktgMnDjjW6M8TkDnyIUXqh9180vWbgPm5JobLqwznnwrbUEB8//8Mu7h
VyxNblMNO6Eze1Zs+hps8ZTFu8i3vpWPITLSW/NeBtm1ZZOl3mFrkUfIXR5kzg7YtFdrf/2DVp4g
YPyg+CqoRBDic98zGklr9QAC+KX6OepvhSk4itUbrOI/zAAGxo8HnklJB+WLSOJjUvUxGp7j3lbA
46N9YtbH7fWlfHV+cvHRglc0DR23SMWLemkESyWUWyVGtCyj2Cd9HzJXVp+VFjRNdQPT+4hhai5T
Dd8sQnARbfLxNtI2Vd25Etx/XX8bRQXPVauM6BYdJKouqxr3QTE+NBotfFBHDla/1Utwd4HjfBMq
b13+wNixMlCbMN283Mbqk+KW3dus7iKWgJaKCe756kFrpmziJCzL0paDOrsSBonSGcyuiT/qhaNp
r1YseHRX7/iZAO4VnGsq59YITQqa586ctkM17ql50KqftWq+jvSZgUD7+omv2q4zkZxZkRPoQdlD
ZM6e1PgQAogdM+peF8JXkf8xJiheKYYFjhjly8M62znYzEJOMhNSyqTwWDvrXorpjBvM98Fba7Xt
Jojz2Q7JmLoxugy2vRz3godwdXOXGgJFygSYc+6aZvpQDVEkwYCW7/Q7tMhD3JqTFJih2TGN++tL
XtVb3CMLBbulsKZc6kpPaBBmAVY8qdotrJU7TpPdDDutzw/p3UhaYYMGfvCPm3smkLsoASmimo7I
B/XtKZwRQMgi9V/dQNQ6qWZS3UQe83JJaVzKWmrGqU+l1E7Ye9Y5cuPkP/TUC3JQGmgi335dIIBV
SzINIFfuXQWPAQIlirtvaBHsuOon4+ypCfPCTHISzVWJF6mhc/3geCDJP7qK8AiZWiwU3NeXy6xa
5GuTMEr9qB2YW2Vy7BhjqbsdqjXbrEMpFFjn2ZWYsa01K9kpxlQ/TFYYC/R17WaiciJrFshR8bxw
7iHNrTZOO3wHKPHwbDnK9+sL5YfXfC30XMDyAWeXMqTSII8FzlPfUjd7D71hK79kO2MT/WxBU/NY
OAlALD448R40h1JQIKY3yR7IgeaW/eWwxz++hfMdDcIalkT4Frg0+lYuiCfTz14bNll9X3dvcuBH
TGBsV53G8/VzBz3OvZQHIKn0TxOzy5fTXLsTqiogU0M8B7MAHLWooLr2gsio4yP0Ri4JyIHLLR8C
q1VHwpCzSA07qj4V/fX6ofI43//dyN8SuEta1BLV02UjOycCxhcFE8wE8mmMntR4Z3l01wR2PMWC
V0QglhLuqrYT6WqzSZGI6+1Ezd+VwUMrcde/5kW/H9tbhdnh+BzmTyFr7JmgF1cXGNz141R0C0l3
CyaD74ZTqwZPDNIYvt6WH2mfl7YxyRuWoAutHW+ZwbZo1dai2JHCXRMqByVXdoLNX54Q3gbL8NNM
SnECCg/SnRI2lmgERk5ejp7zJLP1BLZxlpxMV3YKmsyIMtrga3e6RNqM6r+xl+fiOe1iPcEGmHgC
NAtY4KB0Kq0C8FmO1AUFQ2qXGongZV81Umcr5tRNThKtGsvlUe3e8xg9m0jEhUQ0P3ftIQA3Ocjl
FNNQZd59iPO2IJMcJH44g0OVALEYefXwQsM3UviZVm2oWgtyLKsuCyW4p8hfLhOvOfObpujkjRoC
i2Q0cBFe2tFy0+QlzlDqzTG7tz4Fw3yf9YPg/VkzERSOvqpDjTAwkpNroIWxAs8wUsGpbpsjvFpR
uLrYUl5LVQM8/gSUDahRcXe1H+SpSSUYodI6UQD5svi5G1GTCz+vX4fFfl6TwztckdJGUojkPCZI
uawNYocyCsdZ6fCs4IVFPJGKeqLX3K7ztXFuVzuXNTFL5FDndGNWz+Mvs3jrXKUebNY3/+Kk4B5Q
A82LJtJG3D6GNYb2DEkNU1t8SgH4cbW36xu4drkQ9+CPiYADrDaXr4U1jrVkzEijz9+S5iSNoRu3
jcByfxXY/zglC0VpE0aTYCWXQkC0GYYWQ/KijVtlFwfm5E5x0bqYIy05jUTl3TSEkjfmMcBtPetA
SNTKTq1Vmq2YdfnG+vQ+tUy3CIPAiYxh8Zam2huL2nSCRsoci4VUsPNrGwOnCD4hvhqQL25jUjRi
JTGR4Bq1o5M2e9O09V4X7MyqEKDNUfjBHdG+AENn7pGEWn4fpxXz59guM4S6b2p7d/2A1+46Hizc
QYXAJ+Dhg3EXoHgexcxnyPjL/WdeiFi61u4DonhYEoAPoKK8j9M0pRoRLAK5IkdC7JE1odPoJ5jr
TkGtbBCYzdVNO5PHaZOaI341kRLyQ+W+ztRNXwyOMDe9tih4/vB1UJZRkfy/VNlI67VcMRrmJwp6
ilKYFHn2NDJ6Fqk3XZHs1EbEtLl2UuciOVum9VJTJH3N/DJ8R57aJWYh0OlV/+VcBKfUFmFaWwcD
87uqN7ZotlOcmERovK6qcJsjsnPqop23JTGKgxSXSL5QqEsWAedbtRbaDP9eN88/h15uMpuZ1Bka
Vhwh2ktNtICLEAxrrzrG68oLq9/ysC+6dHbBNHNQK6Nomd8W93h+AldOTrpf+JLmBIK5IGtqCZcQ
Q+Qt9OqgAeJSVKubAcv6kvlaf1SUe7mLbEV6ur5ha8+qAZgzagdoq5ct7uFO0RtaB/JyfoXl9Dkm
P9F9J6NtXnTHVvcNjw7gLAaKFbz162pQ0vW5ynxcEWce561K3hLtLcq1QxAVbj0ZXpSKgv9V9cQz
QZY6zTLjj1seQD4g5pIN5isYMU0G7b7IBydmaIWlj0M/e3T6nhmpYySok0aDG1iVKHha8ycwhgp4
F4RPFnpwLw8Rz1AfyHOwrDua7aVcZOtznjjtaB4mI/ckcOZfP9IVQ6NjkJy8gBcVXTE5azarQ1Eo
Y4aKrISORXY0SrdXb6cZ8xTZWyx67lfWp2NhuBKYganrX33eZ/chyLsqGhjONVJ8Jf2ejz/r97K4
mUWlvTU5xgKIAssEWnm/mD7O5KR5aqAMrDN/yI9q4Ke6djs1zZMGMn5dkd+vb+FaOgWOhQr2UBWl
U3SEXp5aasWm0S/SGiMD8Ucvl27ZgGEjrRML5W0g9KysPwzMaB0MmNIdEqnDNmW1tL3+ISvXE+hh
VadgJFrcHO4sq1KuidxlmS/VldOXP+fONeGNdqKuwJXbCW4NVAIohm2jIMVpaSsXaT6OZebXKpKc
Q2s35r7aU8uRZ1tVP3KQbF1f2Opx/hbIx71D0eRVJC8CKzcuPFTY5++kPcjMuy5nrTagQ2uW6d7G
UiLl3kDc9aCvA+xgk+xyDEP4BFeP6raRYwI//BAi1fB93o6fmNqgOTsGzmaBt7R6gmfyuQeyTOJs
jDXIT3TEDuSbVMaubPV2m8yCLV2795i1iFuvYsUoq13qLA3lAYNeNOYXgSeRZJMm6KTR9GgzFNYu
TyqQiVmK6KIsDyrniOt4BE3k+gC3A/v0pVBl4dAzgzbzDeB9b8aGvMqBDvCEFUSWPbCidMwyzTYB
M7WbLpzLrWKO+dOY5pFrJcPsYQIrgu/rZ77ybuqoIoHtgABoSL8u95mpUIcgV8wgzfw87LPNnLHO
iSMYJKNXRHCeNTWGk/pl/ADl4FFWdVrWCUhlmW/MH3o9HXpyGFwEc9teEgFT1vBreENUDM1Dfzrm
G3KaXMo0lvs4z3y5roebPjICLyBEBvYwCj1wBsS7Ii9MLwYiwJnkAZgPvBLeOHSlx4a68eQh7wGF
IMNxnDEHgjRVIdj41d3QYaEtDH+gqJtcKkNL84xMU52h+loU27Qo6VbLI2uTFjrzZk2N79QgyPfX
T3vtggHoueDpDNhrPvXQtDGdW6Ax/dkA6Nugd9P0UuuksEkgWt+izLyy4y0HmwZVFRUl28v1ySyO
wyGHspf1QdPvWSG6witrMQhKFcvAQhRN+d6DnGLYwhziiEvtoY8f0NE0yJhRIxoqvXJO4CWGS0mQ
eTSgBZfraOMQiRR5wjlFeE9NtDjNtjZK9qS0+2r8ef18VjbNAJiOwMVUgacmnNrKeWaFeiTjNua3
SXvKctEs2zUBoPhGYA3rDku7bOrZdR+bPGVygtU0RWl6KZUxq6Zpje31ZawdDchq0ImyxLyoslxK
SdG4r/UBpLwBSWehjSyxmahDY+1czmVwK9HzcuF9XFYCtBBSXKmXoUseOAARuH/FQi7MO/9dDHdR
J6jxxDoI6lAyoOPsyOMTEph/bw4upHAPEmn6KQsKSJG67Vge6tBWzf1cOHEhKMSI9o3zXgJFr6RB
haBh2s7EoZ/l2zC5uuh2rioaoCwa8io60hLLv58pWj9VlGq5iYHQKir1NYJED1U0RbBra4qmwQJQ
HdV6irLApZQmG7sC5frCJ03wbgV3QWRshtTchawUqPSKFgCWg2wqwgRqYOT1paSW1jHFeAKcT1kZ
x1ptwMcXqdkuVkPq/fXtAQIBIhbUP/JSXFxe1eYIul0r800Jjb7VU5l90gZNFLUg+bgW8KHYuxCE
WxgiA2DV5Zq0LC+NtFQyf8k7Pkjqc6eDwd4Hq6c9SEfTmakztHdS615f31riHe0iFMYb85SxRs7K
RWOweBc080nR7qYo9dT+wcqH4wAKE30MT4VWI4N1NHRJIHlFXQCMRWSkwfyhL1y5XHDYWQFKWFDK
JcJtVWqHxeuI8WzK0/UVrsoBLQ46VZHoV/j4q5RqfaxknGBYoWV0tIvm0NWnXITHW9NJBVuI+T9o
e/njaQobQLPLLs59pnxWw8ka3+RIYC3WRQDjYKngMEIjwOWOdTP8VWJkuT9Kb7nxFgEXNrD767u1
YipMxUIAiW6DBWXFqWGUjWaU6MXXMjSUEZvs3xzHmQDOghclGWs9qXK/tk5AeM8zGkDrk7Aasnbq
SwULdwogFIxRv9yrMpTLPKFl7lfyCZhdariI0AKRIVqTghyCiqIVcAMAo11KycnU1+A5zX25P2Kg
pK2mP/rwJS5erh/KqhikeZGDR1YZWLFLMdKkkLrqutwHenibeQ0YTiuldaxKYMH51rmlnG1qvwV9
GYuzh2Iy0rSWih4a1lk2NVsPAjcsje/hNDb9cYl74qGymfaYMHBlzqHum411mEGo2X8Q6/Gvlw04
z5d7DBwTHLHLZWuzXE5thMpZnr+p/WugP0j6Xaz9/WNyIYV77MOyGwo5RyGbWcPB8rQULKWlqGF2
zcxaCDfRMQ/MKnpzuXcEnWVKbKioXgFxUUwGBkliLysCRlJ20EBfEmNYIc0FhBArBgNCTXOxfEBF
8YQQSVbKVQImIT8m2wj0eIl0J7eCh2tFNxf6OGQpZA1zYflpOCjXYkprN6HFS53cfgChalFsUjRc
Beh1vq4Pi5pzUcyFKO62WTXg6ZUJURM56Ul/jDFZsCZ75LwcKf+ImnwXyt51kYuKXRO5rP7sQgQ0
J83YAvtvjk+VmxdHw9DtBryD8iSa0CxaHaftUT2DodWAqFLzguepKu4S/Zh3b7V+V6WvgVUKdnMt
VWghwYxKJzQDzHjcA4xLEdSTDED83NwnRLFrKQIXb+XNKnWnKLLV2B4KRzEQMGSV+fclggvh3H1A
jJrJSomzVPLPQZFtmd7r3a/rh7fmU10IUS9Pz2gjLTLNZYXInyWu/i7JjgFmNmKbkW0Re5JAdrit
NENgR5ff5bXmfGc5RUWQHE5DjsXJfeH2ZeeGeiXYv8UqXRPBKebUzkFIAuAlmsgZtgAg6mAla/ai
Ar9oJZxSGrIOnFgop/5w2IwCd2b9t5d5iRiciBQn96qhg7IpAgu7hByt4osej7W3DIf/35/nGaqK
Ru/lYKm0s/30pG6zj+xgOewbECy3tXcoJGfyrP1CFH9d6QSrsjjHI8m6phxUZBKltm5umjBovECW
hASTS6bjz/P/vTru8mZWw2qWYXXAiYMyepkVWzgqBtiKpp2tmaUFv6vJqEUhTcFpAEgsWjlMNWRG
Tyj4SMcIpMqNi/I/si+CrROJ4l5ilGloXncQNWAEMbUGJ4xMV66RdlZemnafdg/5JMqMiWRySiiR
qa6bCjIL1LLrYQNQm10nm2bqdrl17MiHJe3/hYL83lA+hxUqkQSjrGKV8jZtt2jUvf77a+lWwKDh
aCAQWQhkuW2MyqIJ8gDdOQZ1LP+hPKYHyTN+FNvG/klBq/VAdiqm2V6XuuZqnAvl9tHMB6nrDQit
3dB7EPFxrj3DmMqL1KUKtCH6oC8NuRIjcpZUC2BD5VUuToSQnZ49Ifhhyd9XPRBf/ZbEbV5gRLIc
JcC6GJVbxKP9o4JtVbPN9d1a1bozKdxuIcDq8TQEy8OEYdFD6YzacW6OYfqk5JiiVS84C1FS60/D
hFzm4t8jvkMsqnEry5UwNkH/jsogAA8bWR7uh5qI1GDFqVikIDdLlC+cDWf+9ImB340xhvLYqNtM
2iS9U1Ftq/Sy3YQ/J9Cq5WN87J8DTXCv/nREIRlp9K9kKiDs3J7Cv9Y7Mwf2ppcxZk1BxYQmbiQA
3AiE8PwpelPG8KeBbFCV08DYEro29ClQBWJWemAvFsMX/9gYEzYrAPawiuyK8CXpSgSXqZcCVlq3
35XqSUbWxBr96THJtn1uAP8gl7tJKgXtX6tag4weavIEvVZ/9MFJNdXrDAvWsxuK4qM2P12/CgIB
fOMbzay6rFgBHAcon4L8LRH1fa6EXtjLhRxkgXguZfFL45GatMtqA3upROB5arRN2dzl5NTnd8mE
afD5gY3EDicRT9pyny5faIhdcOdIu+Pl5M3wpFmLBzJCLPMQgtW/FOkuizOvJaYrxC6u7qKOhAcg
I8v1467dmMh52o+LsMiwDekOwbTAp/3TwGM5S/EFjWoIKb+4y84ioSTQlGiOICGNdHjQmFSBPsii
EKUgRGKWhZ6JQQINMM9FTAaI1UKY0OSnSev+1WIW5KoJojOkIC+lJDX6o7tgRg0pa5aWbrRTSqHA
vV1psgZFHlROW7KbgH5wIU7CUPZUSYql3KiZjaYHq0HYeJN0W1V50xrqhEHrRFMKfhJwNovSnqsm
5Fw8t5MpgMdxkOFimZieZhg3mf5NiWPHJCeJYdBf70ol6FK6NzPRvFapdgbIIjNwiNm6kNLjz+cb
OyEjY48Mlr4QFF1uNyazmkGm4gaq26r+GcY12sk/EnSWizf9T7/4UhT3yo0h06SkwqqTOt8GICAP
b6Y43RTD5GSxW5iZLQ9O/vPvbdj5+jgLUwZ6209TxpbErKE+Fb3o7V5+gLclwEWgywHeD95wblVV
TQpCZqADCcEJGl4VP4ThU6ju9O34JEmC27FmuaiiwN7/D2nXtSM5riy/SIC8eSUlla921fZF6DEl
772+/ob6mKli6xaxc3YWmAEa6BRdMpkZGQFGTfCwMMNJJrHI1BHWQr8LXKkA+4Y3CiMM1/FGb40E
ZK1o0DeMxL49jxzDLLbGqJRMA8U4Tsxc71j7vZ1IPwdtpcVPAVCgt43N+//bnP4ZJesyzUouIj2G
sT78ZaYHb+T8/qVQ4WIWWTh5lABIWqdzPJKbRFOffc0nEIcjUsYJJpcdjQyg3pzq0wGEuj5eBthr
DHHokv2ILGLfnFO/ORbBof6ZC1tZ+SkoK1nxHBEMhJ2yBSP97XlcXDRljvaQOlaRNbq2PqP20raF
x1bQy+pvkEyRHmu7oWX/+7ahRS9yYYgZZhcJahFrQHxWw+9Opfo+ypwaIiRoQf/fDM0jvriDonQc
2qnBiKL3wA1G6CiEaELhPNOWLjqAMZA2RSETlG3z9rwwIpdGVCgFRjOkH2hjD+tDFpxvj2NxB6Jo
OUPqcQGxNA1mHgyFlcqI+KGKllKJ8kKcxRW5MMCMoQNYJh5kGCg2EijAfRpSkRN/frXHfDumFzaY
q1oQjWTIFdjItzp5Vkm8BVB7e285xfp3RRLqQTKrdir6K8PrllKTvilu6ZzVtcD5ksUFu/gQZp+L
U5REyogPUbRN1BzF3hXLp9sLxrKiYjPg9rqwwWxxUF9VUZ3DRrWX0b+8K3fxZ/BTOdeQCnVAOO12
VKtI8Sg8mevSbjl0BKy44zfzzMZvYzNIpQnmW8dwse/pRNItSAnSgk47lQjEoLkLxJxPopfCqaCi
G9qVDWE3V1pln9OL/CP9ITnSRsZPbs/MopMBBGemAQCEgeUCaNNYiVpBgbP+VGwNkMe9tNY3Rrj+
38wwE6BHoi+DlRZBbrJNoZ7XnytQxWRrpfwFVO3feICLMTHX7DRU5uTNwHJt8EnjQeIIqVyFU55Z
3LUQAwWHvaqBT4nZtapnJYLZwogRPKNtj+jCS1117u1pW0i0Y99eWGH2rZSibTuSgVY3sDZha7fe
WlH3vfbeGR8ovZaNSUGLFwO2GvCKQotOzhJNNCwCYA2qgWs/quReFgoeliyU2mHlT4pKRrOSbCmt
yoyUpsIDAC8032KwKMHjNfx13zJeTzX9pg8zE29zdbJbyJ53EMICd6qmHPoCgqdlTisE+9pD7KN4
EwNFoXJ2zuJpuPgCxidKIEnzhRZfINJee61inMdslWwB3jAiXjC4PL9/RstsIEsPerwkPLikCRwl
we8hfhI8cIBEL7f30FKIC6IPCEShmxcvJvY0GBqwfU2U7rW3AGpFhl0br1k43mv+ndw0jlwK7m2D
Cw350GTErQjoOHA96Gy73jmDrIEnKQkAQLEqdVv3SkoapYmcsOt60InFKfih9MnFEz/ctGMeOGje
E9ZWU7d3fVwoVMqh9NM3nnDKLe8zM9IW5XJkrLVyBE8D+kpJBmIHp0tb9BdlrbmNg0oFRmmwDqYU
WjvAWP3N7TEtLdZM3Y0SM/j/vzFFJn4u1ICQJnvBrF1kY0nRhLQRY6cy/zmTCWZP1ZBvwJsEr1z5
evY6CEnGOthe9xouJ7ly/KwkgshZo8XczYyMnLt8FDBCMrtibgr06gCOZfjZfqC3Pl+hQDkgwgSn
bM1xlYuT98cWyyuVN5EKGmacKiTms3Kr5VtN2ogaL7W39EIFRBYxGd5zaFpnhiSqk274M65+8mWP
Tv3o24XZvavZFFIr7z+juE1cqUqoqqYgpOxG5/YeWUzRXnzAt3EWXYO+EKDMCxtpHPS/nGRqvXY/
/I4Ivd39TUYH1EYmREdRZ/6m+yabpZr7IsabQlsyp6OrWbwRLU4pMNTgY0FbLYp+13sxVPWiLnsB
Pqqyweg27ZrUTdRDoDyYrzFEFd5vz+BS2DtDtv9jjrntoiEJgeeGS0SR/leVPEtet/LlwtHTyG4a
TlA2bwc2/kWXG3p6wMiifyM5GJqmqCwDq6UIdMpc4WdSD8fI3GhmdAeU6uuQa5xDtzg8tMmi3gZs
E6LR69kcPaPs6qBL93Ha2H6501u0l6EFBNW/IObcZEvhiQrAEVqNQM8hfiWxLl5BVRvLoxQDA5+X
lVsKhSPm1jaHUMpfrNiFGWaDQLRRNdOonc2gQygPVh14ToAssmVv2oaT2XDsLZ6xGbE0Nw2CiZtV
cBQDD1yfBrqE5PxlaNYRCCyrrFqrPvDqUJTI8hWKV0H51tQqx/RSbHBpmYkN5CRACVXP033n27WW
QIfN1vxh1dTCFtuOWv3D7aldWkFwmMmoDiMgkr+SExcrKCVCJJcqWiek+iHTQ5qFhzDnUSAvbclL
I0zIpQ8itCo8bJPEWAe5RKIot3tQzserNuVh+hYHhOtTRa8eOg3YbhVJr3K1DTQgfvVUpZ00ZnQS
QH9paCJvWIumdP2LGwIjYOnfjKmWjLbrsS2VDmIG0jTauWhuZAD2OWd63uCsF0Ebw9yBiJcACrXX
ZzpXRn0aCw8oX7MgQjvYbfAigoIsLpx/vh2w6TEW7AV4LeXaEPQDQL+voGlijLc5CHXFTfg3Q7mw
wOyFps0ac1QAlA7qQx47XUVTb5PxsvdLx+hyHPPSXWzrKBYhpiZhHKHmClNs992jqJLy2fQyx2y7
0+1ZW1yeizHNP7+wFoARvjVmQDuegoMzhQoaJVuDDoURuKqBB9VtcwuDwz6QZLyn0UYDEP21OT3q
tSxScafUwUDGadvrP0ByKTfbrDymMcdBLIwNSX/gN4HdQ+qaJWGy8jYv+nZ2SOV6rPfoBw90j3Y8
FY2Fs4RKDm5/4Cu/vNH1mGK0P/gZUGV7Ed3QmknLdqsJvAO74IeujDATh+LCoClzN0CcOW1Fx+4A
qu2sBOUKx4svGUKdDSKMM30fOEmuR6OM2jRaMc4rKoeBrzrC8KELCWn1D6CNObthaYEAsgXgG8U9
AKaZrS7LYypE0G6Z414vdqJ8C4LHqePEvTwrzNQZhRZL9QQrqbTVIFstErl8iHjB5gL4Za6ToKkT
ImGYPLZS0goluFKqONunMoq6ysk0kbFqVdz6Rr63anWv1GcBgDMRtWxfNc+xqK4gr4WSRiDtlIxX
BFjKjIBLBngLkAvNpAvy9UI22dhkKhoYUY9ygiEgpgkYqVAdpNyHaNq9mlDFstvuzbegpJ1Iv28f
9C86GcbvwzxwucABox9bY5ylKjTj4NcAdGdxuCq8bd9vSmFXBQJKft0Dbh3Xr0fkZ2paDa1Itey5
F0uoBxwGHaQKO0347RluG6/69pgB09tL2075nSGpIci7UF6lzcbk8fwsUOSAzmEGG6AzUgSmmJmy
KhWFNphqQPcNOwlRO9H9dQKZOTT4BBSySRop/NERpIkaQkfwVZ1I8vAY9wdpgDLaZKzwXL3ra96L
d56rb3MJBVxwBqgaqKJmr3rhpMVB7/DmBUhbkHPfGRAkrwq1bDhl44WTb4rI16OVXZkbPeafX1jx
B7UKrCIEIC3ZiiA2Vj7xXrKMe14JfKG/HA0FSJzN75iZf5sx1EperWoV2Basp6DfdsFPI3vPQIyT
KxFNRLvqp91Q+3fWZ1T9btLfQdg9tXJFcPcZYrxGazrnKbDgIOZCCFqSAR5CWxfzPT22ggEo+czH
H9Mmac/tJK+myHjsC54bXzIFhkf0w6JkBoUzxrt2Xjh55axlkIaxbQYbGVKekAenVsZDTSxbwsMG
DTtY0m+kVeoUmmoB2P9bY6368ljobyMP+LRUNQBj5x8jTHCHEq6Q9W0JmL9s2olnUSH5IZgZ1Xzt
aAy/6lWkIZswdq6pNE+BV9uBt26UzvWRD8ZyAgkm7Jt/DqSD0vrc1YrS1ty2wixnJJh6VUwABE7V
m+S5Yb/Vi/eB1762cCavrDBnMhMLrUGPIFoCVsWasyHnL2TOu4l2cMSws940aAKuT6ImdfXUeIDY
NvUWjaDpVrN2lbk733bRC3EL3By6v/FIRHcum78eQa+E2j4I6FAHNKeCAMtFvMe/sIHr0EJtyQTS
mgnK9QpIf+jVIEcun7Rpn/roAua1Eyzt9Lm79D82mJtmFJPUKyvYQHIXgEmVRrGLsw72S8u+PZql
NZ+VpUDWh8sB8h3X6wJH0RV6ADBomB/VEPzjPo99ZyE+hh7sHwvMrvIs4PfTFBbGaS0OAFRZLlig
0DaAxghN4wxnceLQlg26FjS1oo/mejjKUGHiOsCEwkctdEYVyVRobt+esqWtDJYB/P452w2C32sb
QPVU8ujBhvRmmD/KR6N9Ln10fHKi1sV5uzDDpDaNDE9Po52Rdh8C0J5E98AGL55E47HmRQkLaTHE
CBA+mnE3wHwy2y2XM9+cMuC2s6S+M9T6yfLFY6Kj/mJG+kkSxBV699HAkg6c87qwXFeGmWhZADNI
EhbwOLI/2LUqI79fE3DQElWsOA5oaYyz1u2sQQAoN5sp9tXJ8IUO/KYTYsZJ2lj9r+IOohLSsyLW
NNFl9/YuWQoJUDX4r0H21YFcShsnDUICLy+le81ofDdSsvjoD03qpFUbuVUiN6SNJXRPeNCAUoA6
odZQjTQEERjpu7BzRyTsT2mfhDoaFLUsd2WQRLoQHRs4BfmlJNvV57InB+SriumDgNVMlX1gPQdl
eB95YN31dqFFatRuotS322EkpvbPH7XW7HqwoQHK+iYPEaMzMZYDzJSGl2AjjaSTfpgiyqu6wPHd
8uycmWtoVg9CSGSCjRXdv9dn18uy0ihkBCtKDYrh0jGjhgyaaYMsda3UOyXd+dCiQ02Q1ma2igIi
GW5W/szCdeNZtlisLGggDkgfg6R8bEhkFW9Kyzv5S++ci6/8xs7ZjLWfeHmLfpTU6ep3ZMzION51
SusKIMkFEPw1gJJkVm3q7qi08f3tnbvgeIBph/Ig4Efg8GaBY/JUCGUQI8xKZuawB93LqFBQqRuJ
70En2ZD+R3vMzkuKPhamHmvShHv0GBGlVze+tSkaCKCi+Cf8lTmg8cCQjhr+16P34k0QCoE5xAYm
FxSlRDCfBaUmutETAaIfgnxq/ZpzJ33hy79tui/ik7k9H/f69aYr4MwybYS4jNaj6tvFaEmMQhIo
zbYSdKiEQlMTop7ZcxVV66QX3dAzqFlOz+nobTzpMZ32haKAFDm6a3I3t1xfMV9uL/mSH4bO7XxN
o0gBba3rLzT10jeqEG00ctcBnyGgsV82GreQR0eflJHTbrfkijH18/Qj1AYG5dpaUBitnEMuYR/n
uaNCHz4DDkdHT5ni35cQwK1r+feU6evbY1yIDec1B0AZibO5lnBttWkysDEBIQzipJNgZGQa1sb0
dtvG4jyibXfu7wI2nk2Y5GKJfvwS8acRfTaNPnc0zFSlIU+hYckOHgKghJtxIgALXo/FS/3qXySy
crQtrJFAvJxmrav7vHTW/IvYrXtpiPGXglwrma8jEK2D1k1L/zSYD1Aw6dRmNVSeo9T+6vYMLgRX
4LQCeAq96jMAn9kbALfkXfOF/vWeB189ZOpB7GhhGttU5tHdLdoCCysq4iBaAnnZ9SzmYt/5jYR2
DDNUwfHet04OutLCOjZxuIZyF4+vePGORRLivwaZLVh5TTKmOvDUYfprEtwkUJ8l8QcUG+y8pYP/
MEWq7eGYg434L2ZVRwlypqOAiAnzZskSq6uHFi1SamYnRFXoGNgp7ymxBJ218PpCMgc9d+ArZdYO
VMxaHamAelaG5a87YYbF1+VkG1OrorxkCqtM95JdFpf+TtfLwYnM7iGQfOspLGXtIIEbgeN6l848
tHPndCwgVWgcuV7h2ugCq0x6YOVr9FhYZ7N6GHxeZLm4rCjXzcks/IWGt2srZWPoXatIQBCp/bGH
IGE+GLbWpVvJ1/F3s5JDy64Fdau1D3EzubfXdnnawaYz91/Am7JNpdmkZMbQG3go+AmU3zy5s8sx
TByxCPB47MuOwvU1VI0zz47awUTP05DRRsfDtWsLYS9OkBa+/U2L8w4MG3JMOnLg7KtSTIc8CbUZ
R9YmJI4MMo0fcctjuV46v1hZUwLh4Cz2x5xf08rqNu9n0tG6tCeAPxwxKizihW20Ktv0WKcPt4e1
ZBBJLuyjmcYVN/n1Qls6yIq7Dv14daQf0v5dEtH6fFCnaquH8ea2rfnjWc97aYvZVJOle8M0N1rV
wSwMK3uC44+qwbkUF/cudCGBZcT7H6/m+aa5iIZy1Ux638KZjayycEFYEzlBYHouOOGg5Dr2w1oT
29FRBilz9GSyJJJlXrUfzVRf3R7w0lUzt0RBPwBVJ6zn9ZcoeTXqHfqw9+pUgIe3A+DQBzG22/nx
QBMlaCBhYJ36sOk4TmLpMkUYCAIs9MIaeIVcG878MlAjDzPdKecKCXtLPdRtZJt/gXlG/suCGeQm
9G9KEIUc14PqYYCADCHIMdV4jTpBaTejz3vQLw4JmTYdUEMRLJGMvx87XAJ1gZtNUwDvrZpDrED6
Nz7j+c/xPksnHclSQJFmeSp4/evJUwvV6+u5YSGtHtGkT0KofMnp+Bf+BMJNCph/sTOQa762gpZy
EMV2qLHmiNIPeC48N0pgrCfL98jtXbg0c4gRkcuWvyB5zBGX88DyNRMF1mh25yUx8uOQ/NQCznN7
cdouzDCne5yyLkxMUDyigiuHZ7/XiMWrui8OZa4CoPgDoQG28whA/7j5wi9a1UPgFTZo9wzoygXp
5+0pWxzLHzvsexHFuqwyM1x/YV3NQtYBxD+KmOMdltwhnuwo484QSY1lqYNjKmJcJHCHkgKqpNT2
sNluj2N5vv6YmH9+4Qr7UciEJgMIs/BWmWfaqnyPRkLxL0DkeBj8McPsZRPxXyVXGEkCpIX03Fqb
yvt9eyS8yWJc6VBVbe6jo2wvBSYRypL6osFxmsuL/mcUzLn3gEwR1HKmxpYMcDlWgW2i2Qy88X/j
YCwEN7hydbQ8shofQJ9bvuHBUKvGriJ/KjH6Y8zz7QlbWnqUB8FvBkZHpD3mCb1Y+lwPMj/uAYnC
cbSMj1oTCNp97CFqONt4nhb2Vp9Zx/D4tYCUZt1lqBejN1kgCNQRGSYPYfeJ/vocSiOB8FoNviMN
/zhkAQ4crPcAzuH/b3iEMgbKw+hxOOMBLR7j/WTWRPSB5ZfjTV+9/9NpROMaem6+KCuRPGL2XTyU
IBzJgBeoMwhdnsd8X/QfPriybpv5HimA0hmpiplfWMJqMc5TSORpkiskqORV6GBzO4Uj0YRzhr6v
FIwgnEcbBDRsVJZZRMyN1LIqIEZ68Hvoom2KqVt1BS64EbRHOsUNApXlcX17aAvx2ExXDSZH0LIa
yB4z50pT+rFPA6TiQV0bhStNOSu9FxGA26gACpxYjckQ5jSexr3o/eMzDdtIPOJUY2rRtX19CsJE
RBYoQaUGl+umUEAT3Q9oHeWdge+H7doM42fVPGxUs5gfo2VNotRtkPPXpUfddG/P5exIr8/atR3G
0epaKWUTmrD3Zp86cQn4bX/olYYO46kXeTKh3/3hbGxWO8SGQezARFxSOUWR0AeIuLK7JLmT6gYs
CBwGOvalZ87kc9rMfqCgaxnqTUxwotWtmVuR1592Ii190h4DF3q6rk8hKfYwrM635+9LFuNiAr+Z
Y85ZI05ippcw19McjTfkANHitKKVg3aNF3HvyO/HCunZitC9QZ3n0D33JHVje8tLX7C1lG9fwsxu
nudAAI9CfzqYhv1h/o4fLHfwyKNR7Ojzufkc9zRA6+Lt8XOtMreClbRNlxawavuPbkrqtYYuPtkJ
AII/EwA75I5kq+BgcJaZLVJ8Gy1zDrtEq0rRxLyPzwjbG2GjQzQHOjZ06IguvuX3Q0nD9+alOZej
T6FZELrWaVJfo6MOAWtaRT9uTwTjCr99D3Ngg8gI4rrGPKRIVJOV6JrrghaUExJ/PddvbTfmvNao
2tRdBTOdHU8024hboyX+8SUin51Dnlqi3fWoQTzKdNhM6J40PsJVepDfjqK7erc+K1KtPEJpdxbd
3j6+i65CH3j1ZbaH5t9zAQmXuUSCbD6zEyHFE8eZ6A+nmMA/UuDeHHDybHz6T0nJvllidl/o9Wle
jLA0ufZwipC3i+8bGrucaWdvnG92mN1mqIMZoh4xnNqKfHSbAr2pdUi2sb3mKTJwJ4/ZSMpYt4WW
YEj6IT62x/YwHa1VUZNkxTu7LO7t26iYzVTpempFFUZV2ALqLYYI0Z2ODPJGMkh2fhqCNVqsim2a
UlSBSpOU+iYKaQURaaATOBcRWwD698eg+qCBjXoGJlxfrFaGbIBsYGcX+4M5UZTzH6WAxId7YyS5
ezbXdHLqTbSrDv2ac6f/P3fGH9tMTKZPLR7VJSZiqGzzc2h31X2l0rKijaOf8gfNbYCKRsrwtstY
NgsdIIQRqFMg+Xo95CHWlQ6E1P0pjqFY+mA0T9Gv1FdWCjjtO2iQgLr1pwIglVZseE0UTHj4r9m+
MM2M2CyysFLH+dqyjkJLzYgMo21pu7GAShdnnMu29JlqHNkjRPbXw9R8kJ8NHVa2cdvtBKVIUm5S
+9ftyeQZYa591fIayBJiQPLWW1m7hLxLLylnIMtnE62B/xkJc9nHbZ7r0+x95f6Eu20AbPBOHVdN
uh3HvZE/mz7nep0P+zd3f2GQ8aSTVQVK3mJUpVP8UrYS5bHNc4ekXi9OM1lyBe3O/qQRu3xErAkf
OjjDKuacb5Yd6N877s/cMS7UK5QaZUwYMlca2vUddLm0GX2XyTZC+/ZrT0zHpLf3BNs4/W+bAIJA
Pgn9NSazXil6bZDQh82eGi31zugVD95j5z75zIpdaifO022D84H9vlx/7DHLNQZi7HUB7DXaL5TL
n4sPKMl2z1ZTcgz9P67jjyVm2QI0r8ZZFwyntx8+CtH0XrXfk3W/rtc8VSbemJh1s7IwCszIQoCn
vYY5kIIerTkI5P9nE/4ZDXvniWquNnPAIJ7j56AhGRHtdufbAsdJLN/jSJL8Z0MwHjeNKrmZRkxb
eH6Dk3U3EPYZbZns/spTADoD6cN547EsCKMogibAy+erFWim9Z1BX9NTRNa399vypXlhhhlPp/hq
E5kw02pgGKZa4gokX+mn1/hX46RvtUD0PeiGSLcStme0VJY7nvLiYtx78QXMRdJNlexXGr4gwvOH
DqQGM4dJPn3ehM7++9vRurDDvPmjyC8asyzmCQ1o5Hr3yD1u3pOHfs2D2nBGxF5XkhlHilfDUu74
x4A+eut4A3Jxjm/iWWHuqylPoqitYEV5Ck46jezSFt3pfL69QZY94J9pYz0g2kKjYophxvut3OUE
oOLflmPanis8JE5x2PLom5cd04VBxgXmaVH7egqDnWuQu/zQrP2Vsj2OxNrspM3t0fHmkHGCYiz2
UuvDlrUGaw02n+bs1TeeaBLPCuMAtRAUWMZ8lOWD0BKL+ER8Mg4myTlbfP497A5H2xrEX8BuMGdI
rm/iXmpqRR3j8dSInQLeTa+yuzDMV13RW5ywYvHVjoo/2nNQDwdn2Dzmi1xupk1dIkJ642QQf9fd
F3cge49slRgryck94hHdDcjOhODzx189cC5ss93eEFVUVTWBbTe5C+684L5z2lfRsk3Hy53bG2Rx
+1/aYk6Zpo9hbRWw1eY7dfpIPJKE9thuEsf07Fi814FqjTe1LeP0qav/0TgTfTQeKtNgzYYjOXuH
na2DNt3Hk3yOr4AMcqwHjr2lYPFysMzRG8Uo6dQU9iobWfK30BGouNEesl3iIR/17tNz7lEeGdti
XDe3mqDfBHydeENdb6XSnKEEyXwFPR7cEBqY9FEnYUdl++npzJPwWYwULq0xkUIISXmkDWEN2kjH
Iqb1ykdCYzuNvJBknqxvp/FiWMzNWuV+FOt6NpxsZbIrRyYyWa/PnqMfec9wFsn6FaVejok5+IUI
dtCwxpjesr1B4qP6qaS2STqHt0F4Y2JOfayHAbwMDO3cgHavxi7cNB9r26PAsNPbm3HJaV6MiSXZ
heY89CpGmPJf/JLUe8G2ufPGs8Ec7rEOkjDpYeOlp2+7+Pih2G5gh8+akxaEPiEZ9nJ7UF+54xub
QmVO9OSbetJ2cCe7u5rGzo8fJdkc3A8lcE6qHY1Ouwcd3ZNvr+lwoOsMqbXNL55uN+/Aqcwx9wAC
VzxpXsVD4cY+9TfAm9P12nd/rTseaeBixHy5kMwdW5WVUrUThjzSN4Mkd7qtk5nXz7B50DjecjKO
RPOSRixLWIqJHR5V29+Y5JfCufnY/tR/HTZDBwfiXLVSWeYWsy+SpKwknGv1s7lLZKd9736gFX2P
B+ijQnRnbT/Vd0+03yH5BEq6nmBeeenExav+4iMY59IMlZSD9x071z5U++Bect32syTd5vEVyTaf
h/BbDMr0C3uMh4nzrqqNCPYK++UNyDda/jxS+sAb1/xrvh0PtDeiEG2B+42d23Qca6VINcwtAgun
3wSE8krqy7v/wgYzdUUchWOOrviTnX6mhtOtLUe399LztiW7Q46cDAcJv5hxB8z2v4Ni5s5qrGoQ
QxgUPz4MIm9j3/XJ4+PjRFBV3aaru80psEtQKm3Lp/P6If/xsA4c+kyd4dw5Pn1e06cH+D7eRp7H
eWuuGV+exCaABaWKSwOMvLtxc9vTLd9Jf0b9dQ9fBIhJkGtGWuDXowHXX6lP2+364eGBE/EunvgL
I4wDTztDgtwhjNhpSVUbHHYUu/L2SGb/xM6TIYKmH0TQoGxhI12xktB7ok/Y+sGjEkt2Ecucq24p
7IJiNhDg6HRD7M6EJH4eF2o0pOMp6yMX2l5UKyEkogMczbvxWGrSL+dlQNB9ptCAQCxbbwfDW1vr
KPKdDj8UfRUSoyHp70cAI1zLUe9XK+o8ia/n6iP+SatV5JwhqghFducXZ92+WsK/TerFdzAL1zZB
15YdasRv9iEnJbmLtyiwqQSfIoiUrGhFniDthD/n5NCToXN2nGWVvs+6juZVSO2hNx6xJ3sL9tAI
71Sv6U/QkAKqd9vtwZ4XkWIX7hvHQngNRPEafVicxf6+Za/NMtehp1fd1GswqxEPC2Bu9mg1cnhX
4ZeG2fUEwwxOBpw2kvQa2yMhgUtA8dqxP+kryHF6Wz9zLJI9TTbKARaxfkRQ6LJVWuwzy9bB5fnp
/8x8UtVELQ/dS8QTTlpwB9ffw3gboZkayENEeMrEltbZuVFaG6nV+nMhFioo8yVjyEklleXJGjsT
VLWKERKxb+WQeGqORpJeTTOeC2QFl3Ac5q/SAafH0Z6l4HD2L5xUakSyB2YD5OJJTgQLTL0VOmaP
8l1tH88Zfe4OT9Ehf73tUL5fctdGmfBLVMBh4RkSagCr8rl2vbsnhELr2zaWdtmXbDYkdeZDz1RM
LNnsBbTIzLtsdGInsLUVZO4Ib5stBHf6v+S5/22HOcdJ2oR1WcBOSxs3fJnc6lU6ppuCNJSXGFK/
xzzXtpjFkuLRiKwctvpttj9BFvquBGLCsMEhqmze4D62O59o4FduoT3b2PpWTu3RyR83Kz+wo8/J
Ud2JOuHeciLPNh76/UgAvrahjHuwuTmK77fG9ccyi9wOsZqM2N/YWcmmdA4n0zYceaOTbbHyKMed
Lu2oy9VmfEolTloC3PC82m844YfPjHIHNM8u61AubTDBtRe1kyWomP15nUE2ipJ8szaocBC2Bf3n
uc3r2WNuxNIYy6Dvv2YvJ3fNznMdUMNxguilC+ByREwg6JV6DqgijJQHaQVkAQ/FsHwGASBCKxBw
dCzQK/H7pgdP0QzouPN/O5/nevfyN6f8jwVmmtp6EMZ4gAUDpzyyi7VJUtu3uW5y3qzf1/6PHWam
xlY3KmGGymju3VtC33Limu/dS+pyg/PZX9yyxMTKvhdo1ZB8jeguXEV2SjOCZ3C/5j6Clw/onzEx
F1ItipFiQcr8VDvRqSQIxnuiPukEkJto5dvljsc2sZB5mjf1fy2yacuxTAstsjCLL/VDSX9P9Jje
+TYnvFi8aC+tMB45CtS4s3RUwjQyuT8CW3z39hIFbMywY85Fxh0R45FDPQtEb16tlLSOi4rsr6Ng
t+u/m7lZDAnh2szbyDhTXRT8WpO/YCYf/gPu54IAcY30K+GhwhZeh1ikC1OMK+2zwShj6csUshVu
ToNX9HO5wtHf0GyV1rTk3NTLV+iFRcax1jr424sMFcVoM9g/4sOwnQCz890HXvC/6I8uDDHewvDq
rFZjZHdL5w0MISS2weS1ue2RZk/w7fxe2GA9hdBVYWTFA+rlbwlOU7LlTBdvEIyD0HKA+r0CWdVd
spnWHYk3qAzxiPm+OntvDYNxDpIyaa3QYqqyt8od6UfwdKgpAHOINoCq2YpU2kBz0c5JAYyc/Et9
N6hOVNd0nXe9xT9qe7yPN1tt0/PwHPP4bnwZ+6xuJT3IyxK75aBuJzysZ6EPnqjl15P2lhHGh1hD
0zapCiMvXUYOHx5NELNo0E04mPeeag9UJIFz3D4SywlX4snOficr7qHnrPSXo7uIzSsj9JLY+nJk
FhEPB9TN0KG3fk83x2eag6NTf+RF5gsmZ8UBtNXOzHPfeR+ToYacQtuf3iYXCe5mXdv5EyfqWPIw
c80M/0HiembAwgpfjMsAqVHozTAW6Dq5SCe43Q53ARVWiROQs0d/3T6RLNXW/MYB9xuMAWgPLblv
vd5xpgpjhr28q3Wa4sl5cHOgKhGQ+iC8cCWa2tnKfEwbIj7eNv3FO8vsoyvTzFAFOQu1TIUzLc9o
Uka6a9iDC2b+grfgUNgfANgS4VgS/COwDdq78r36NNDP+Gk4qjtK8/3W2sw7z3eTlXHPiZ4WapjX
M8NcK7LWVSA1x8wA500lPB3AEXjUnD4irftkHp2jd9Q2vJLzAuJitgoSFrQNoiHyq+J4sf6ZVkPl
IYQHU2ARqiWo17gJFEgBBzMoCqjbJ+hNbgUbnIF4sfF2w0LYc2WduW20FA/tykOOXFzJq4PsSGtE
8c6wLYjxka3y15y33ec1ZveAjvY4CCYDpQfs/vV2j72iaz0Vw9VIBcmddoV3A9G2wna+43jvBnm+
w75ZA53KzM2Ni1xjHHeVtEMXGyht4Mll7FxXceWtQaK7ahfS6CisCsdZPwBOThz6PhLoi5DbW37x
dM98Lv/+AHa4CCrzoJlrKw3enhIih3QFNdtD3pMjqGrBukJQ//uLmA8de4BLI5kFLUW2Y3qY9DQo
FBNpUHmLLmLXRWLveI+qpv/z9vAWih/6lSXmRNdoqYlCxUOJZT0AC5LgCpzcEkpNik9C6p8ywKcn
eh86jvARUd+WfZKSiK7/j7Tvam5bWbr9RawCEQjgdRAIRonBEqUXlJVA5Bx//V3Db58taAxzbp1T
LlfZL2j2THdPx9Xqef7Irc1T0WEve8w2o79KL/SJ3BT9WXe7bp0A4epVDnOZZHlz3RSB6huuFmN4
Q4iLpZxlsuO2aHnnnAjvRzAOIybY/cbLcfbSKdBXEUb+G4JVX41dK2ak2O6Lii10pI6MDN2kOtrL
bQAhCTBqzer+L5k09OPjYFS7FiU1qmsVlZPcnG3lzkilpZo6cmgsTKFb74Kr0fd71Vv51SYyxKVg
9G+qZHJ+xYQH+ENCGC+zqERAEMx1OCiQRHNhYqhg62LTVmMsNvAgDrzyytSbPeaa8TiTuJADDdAM
ULgUHtHzS7PsCY+pCa/rB1OM15kgX4uoAExJIgGSjjjPABxm+atSNbAkM45DIg+Pc/251j+Cxl74
R786C4KZV4dYqTnbFSZy5z91kLFxIUbRlSih2j6kZBeToTZe/X2w2iWrYFV8eJZqZarpr9RlbSbk
BYuMTUuLDZOX35jo/scPwY4TgHIA/FX5Y0LQrQRX8b3+/NRdXrXdK2rn+u9ouTcJvGHqEfsmLwk4
lbH9QZPR+cwN1EYIQFM4KDAs89POd2QLe3Aer2bltLgeTEu5Bi9dMOUS/6DLqPms7f8RaxXAq2rp
zHRHPanJKzBSZUDTFzY6Jxs0SdpxaOTRRktsSSOF+Euar2cBkeJnDBBdS1tviTBs1KwkebWrwlVW
GN7pvgZOKiCFKcEIm05hcn8+uKWwQGUl9/uzZMvGzNDXe16WhkeB0YYhK5tZ1177c+wEpm5Ee0P/
uM/D1DOO4tS/PDAiPgcYhi4UlAcivRndkidGk0bj3++j6+jnGbmBkIpVDw7MAYeUPVTkxXDf7vNw
c+SY5wmwELR0CNgPYD4y9jjKUZtBINCfy7W4lC0FlI6ALjY+F2iPaw5c12PiWn7QYyzvIFeKLM5A
Tz/RbDyy4yW6Qhcrb9na+hIQ07aAdojzfS4nLCNguLC5CS0eCDXYoZtwDtz3okchrxYPyQxDRvpe
LuakrpzEQ3494yw8mri4H+QY0ctLL9WrAOQkqOFMU4mcHGpNM4J5SvT42dVrI/Of7rM4lVL7QZSR
Rm+eL65o+ejR/JA+1ct6FyM0fC+30i8fPYf3iVE7wgrN6DxvNncUHfSzKtajEAXaq1ecw/RqFv3V
+d9IMNG9XPcidkKCRFxj90nxFkSr/4IA9kJidA+yD9n4qV26mpZeTWVCC+GIqinW15j3KVDV+eOU
RhSYV0Cb+arvu31/9tCsfjVbjuryPk8vaXQJkaTVUieBAR+osGJo6nhofZWnsFP6Oh8xwdiHclZn
nkrvQYmAg1MnRHQxDpTohg4olJLjNUyMGQNJaUSNsQ7RPFL9IZ73581mdyu5I+d9jt7PqUFW5H3b
WNtwS14w0mkk1vpU7BIj2X0gZ0z+t5tjXid3JnZp4ONnCENDSum9xeLpKufFgZNaNGKWMRNlpGCk
OhL6M7qlURH0WrtbiBwhua2LuyeEjFkIdB8r9hCDoI1uZ7dHHysVPaLvOxKcjkepRDy0TcianPyE
xA+nL+34tdHPH5t+ef9Ep7Lwo5v9A8dUnVVh08WQVuFwfexW8bF5mDvxh4ckOQ8zdfJcseqA9r4B
UfJ2JCPFkP24FkQRt+cWCdGkj2vNdbQmH5QRCUa1lUDzF3EPEnCpUJTfPQyrc2Kfuw1yf8ultW3N
DJ20FUL4k776+uDY+knNH1FnNP8KeBIlUHGnenFR8uckseKSc1+TDOL0kABExw/WKf40Ll0fKJ3f
+MMZW0zexcA3a70zvK78qHOhsuYh9kG4WP1+X0gm+cKu6wVyEwsKwPWTqJyj0Wvww+Fc5Ds33BfV
4xzguv8bDYaxOq3mflpGwznQ3tK6Ibq4nnm8/c08Rhilk/XIjQQ9gOkqGkOSVk02t3K4//dZmfTd
sM4CYC7A+gOyl/jzvAY1G+r5kA63KtpGW87InMwM107IbJmaQDnkEJxKXNFVtzd8OERSLG4qEhO9
qnXZAI931yCNg3Wl2+IsPr09pAeb5OZWLchLcYwfC9KvTonhHO5zPJXZ+fEDmPdBVroqj6NyOG8u
nU88eHKPvbV7y2w7No6+kZtWbWa5kfy21qJZoELlP6Aoy8vp3IrifxjV0TkwglrKg7eQAGd5fnra
ZdvXkrz1qeGR5cxYYqjPe9yLGEULzSvaagOEBRz1n9TNEXVGhLVhNsNOmWI4N9lB9k4t9iQJ2S9X
ySyxgVPrzi3OqdNTvccuI86doLu9UIHdDVo3euv1Qbffyl1HVp++sbQC5KALIz2dDjPzwHuJpUlV
+maWRRRT6rCORZ3S3ly05Wvw8Sr/GuBPrcjSaqzWfFn/Pq1b52stEOOlsaxfAeEVQybfkxtANJY2
AvCRMbeV3HrXuE9w3uJnOjsW8vn++fK+T49g9F55fivPsgZqHMSvofZrwQMbnPq+KABvmi6BAWQa
40oXgVjOu2oxnNVFepGuxUVPu//CcgPDiiLLoZkPqI0/WWjDZhjyqzCc3dwner+qlae0N+8f01RW
Bef/TYTyOTqnQdbLIFAGaJ1iLwwhwiBmcTo/x6LpPVZWa6Mbs46JeuaQpVaUlX4KiI2yvqwDh4lR
dkENYjGt8da3QTcLjFZH/7fheXqVAlFVzl0yxKXvGrEEY7xZ9Lq+84O5GpGqQ+cmqf0ssvMoxZLn
+79LnPhdAKrEtmy6lAsj3szv8hdtkaCFYg7rPxONK1q47HwX784DKgmzXyi5BmStrwGFsnac2nly
7pOfijfRBIxld8DSxT9Y+DJJ8+PYC4b52bzsZMNfY5WCtf46cGzdVOPBmAy7UijXwkJTBnCZWzFB
T0/8ipXIL/xOG2rDmFv+QYdREleJrn3cgs7MgT+3e3jrAClkDEsLxo2cDg7vDZl6vNEqgjYO+qBh
0wGjMpLn5X2TK/Mz2kZTcn1YLWFMt4JtrTm6+edzoUI6MAOJvnDsShMYtdGwzyL3awxcmnZJ+pet
MfDcnQnn/icJxoK5Wp90bRHBuV8PG2Jt1/tTzxH3CUH4SYN5+r3cH2aAU8fcKCrDubEi2960OEc1
IdQ/iTA6JfpwL65A5j5vZkR+2aOFwDDR4sJ71bgHxjzhMwFNivBCkZTeSZhTSY68yXzepTNPtttX
aVYX9NLLQ385LY4cY8z5/o3BkS3WsbNtGFJ8v0QomRCjWp449oXK/0+F/HEVN3kYUfClBh0BDSgo
hE7C+8bVcZwP3k3w+KBGdkTFy4Y4bxRcRPhb/w3UMt7sx0Sp9ScblM0RgWuANR0DuoIRfytOusRR
rSFVPTnw0H0mmul/UmL0XAlS5KNlUBoedpfauFxer4bzkBpvDzs7wzBPh2nLB3hpHJ+cpzNsBlnI
vKJUqPLPL6+PDSFbywrIL45m/mmeKXOYggDgK12qxyhMEiwq3y1SjISgGQOGGQEGGV7ui9wE2NpP
IozSDHouzsp5crOUv44PANrqnOPR29WVedwewsHUM+KhdRVZXQ5lDnsyk+q/NnQOXgTl67Y+oudl
W+bkavvLytFwpPPjljxb6Qrjub/QZ6q+fHkDZq00Q+Lqw0S57McZ3LplRvKazYDjVAg46Cft19MO
L4a9Io+qsS2sZ2tv8IT2L4bw33tlR01LrdS9awJyeY7qBkpxm4P5X5mqbxKMBnbyApNtNDFu5iRM
jWfA4gW8tbITZe2fx8Yon15hGXCLpaTnnWnb9qf4uHzcWnTMKzCeYk63CveOmOe2U6+q2mc4NOT0
BvvBnuOSloWTOFvUbDJ0gPIxhv4Mw37yx7y+jRAVbYYaynnY1Lahn+/L/1+s5PcdMe+u0iRYERuX
4OgS7neYOj6jNEuuTrY3uX0of0azP1lhTEmI3rpATHF65q4DGkRgY+jBINbJR4eZbvIegIlC+E9y
jFFJA7l0BRmSsdnExNzhularx8ZYflbOEd7lGgPGOgY8eA/bX/ylf4+UHa7phRKzSDOwGXuG8rqG
KGpoFCsdjjBOP6DfZBi/OcXOVQVj2siEpkRYLR5Mp+U1Noj0G3+6At80mEe6j3u/0K9U3s2LXRro
ZkWuZWESyzJO2RITm7ygg8cUYzKU/tqGfZ7358UvBVGmvYqNT9lcYgjuBSOvvCPkXhVjPKTFvFJT
BSKSpAAm83blZY3p+sOBc1UTrYQ/RJHdbjC/SpnnUToQQ9gM1AHQGbu0DMvRV1iWzMtT8d5ThTEa
gZoPuhBleEtiNOje3pLzJ3lHfhwxleF4pvnBsSN/9jn95JCxI/pVlv2FB4oh2ZntrrTxpjyYHCKc
x5rdkBW4SMXWGaTjYqKH7UxWyPljpBezwxvN4unxRM71J0uM/SjDUmznGljagNwr6F3tI/l07aWV
oD8Qev11+PgQOGu5Js29KGpYUCZgZ84teB15ARiiKuHfQ1LUmqQXQKneP8JpjR59n3nBsrZPXOxn
pa0TT5hgeH19WCGhJxM0A2k4SsfhaTTV2D9MyIggI4odUAPmSPxDxVD+AkoZDewNW7Oal/ucUVW9
R4cRwEjBWp6mxsEpjmy2z/c/PpEBgyyMuGCermxRxCoWZdJjA4AnRqG387VkrB39sSVcV3DSCI6I
MYJXq325wOImlK8jpA1QJOQlJqbt0TcFto3Aq71ZqgZgJ0MO6QFm/ZOaIyQPACnCs32TlmFEi3mn
GqlHE6SLi9Ht4CFzUO28ksMHz7ng6M0tZzfSmyr6z/VLJwC2L+9f/0T148f13+zt6OteKTR1RJ3l
p83/dbS+ho59zperJRLx28FoTWu/j83YdhDl8VibyDf+pM68UqrWV5Wo4wQ3aFoeVtEcU+gFht/t
yjDKN8AlOh/O6Zew4Y4EUZ25o1PsiGIcFdhaToOjoDYi96UiBRZgivZV4hg9jsDfLPHoePVkloQe
cJbP6oO2UpA15cjgtN8+kkHGOBTzYRZWKT1BE7UMeLkPiK0qFDJa01j3Dq9uwTMXN3kaMVQ0QKcG
RDVNmakYZ7D/z8ialmKszf8qCzDijbEWip7IaqJReAhMCajGfPlirA+HimNep+PFbzLseGKBTQlZ
SI/Q74gAUWiBWIgZeFHlROQTWDI/pJ3F12/1/B+h25iCpTju+iG//GpeMcbEfeEn3dsRT4x72/nz
dB7nVCxi8pSTamsrW3gVKtLBAHiywsuaG3bTT95RKTb53AMKF/ChuC1kpYhZkm5TnHRsV6TLpe8b
renIeMQdYzbKXKxjJYBWIfqhwc8n0MzgvFiG87U58BAFppNgI2qMYyFowSAqLhgzUSvY2bGF1qHV
sTSXL2tr3ZOTg/Bk83GfxWk/F1kpgJXIGnbaM2+L2HSLKpsjepWAm/iQnc4rxCfiili4PgdjwV9f
7S3jxyE7/dh8k2XkJrtKs0wTb2QvlwcsI8YWAgtOvaHsqVNvfKGPN0OfueCgLMMrKk7UL6iCfFNn
YiQfTfyRWFQoixnVNji/7lakM0D/vN/z0Ln+4i5+02JkKMD2Kk8ZQGvztKlM2hnmE/u4rFBqgO20
4HjfP9q/CO03QUaMck/OhYIGzzTihNkEDOvCXCL/dVjsObS40sO4plKsl1ggQ191YXnBTN+OOsOu
/by09r8teMOW6XC4o1/8U/u/uWPeoUZrgqCj3jdechJDZNC6sfxdLLko/3/xGb4pMQ5rHgtYPTeD
aXuq3lUiQTtWy8QZ4Ok/Y0/IYMg2YKM47P3lmf0myjxF6rX8J5laWpW5uaJDRduSJWZda8P4UFYH
z/x44nWEcdQBdXac+eitraqr3OjUly1M8yIYO9V5QB91aXbLmsPfX571//CnsrtVxasaxzGNZV71
B9dcERk5d+MWUfMazSR6VH+XFFVgTEzlt4A6uNLg07TNB+qiH+Ol7W9ekeREBgb8bbeWMzeMk2MC
Z83xzUP0i5dCm84O/mtqVHayHiZdjQuVPpDQffvsE+RjyLBG/oB7ttNv8ffZMpammakzSS2owAKZ
AIOWiYMAW9tzXowFjwxjXzTJk9qiBRktJPoV02eX3pDeY1KZkY//0dFXDKyVZJVo+Bmr9+Vy+7Je
Iy46WRZZXW3XfH9/xgDLBf2w+iHdGh8ugub12kL4jB30nHB9OkE1ugDGRM0Wbhm4NLttAlYvW2HK
eQa34cAxS9Mh2vfZM2bJxxRm59KkQ4qRW2P2KtjGweGBelGLc0+iGYukzpNU82gIPaxy0yUU6/Q+
G9MJm9FhMean8cRKLDuwERIkDw8X9KpQ7LwjpsxIBVXdW4b/CGjJ02HDRamdTnP8e4RsWTbIFFcX
aIS4A9XS0C3h3Vh7Fcen45h1bOj+aexCrQwDbGGEliCTCB8L3uqyIVskZAvjBFAIXgmHY9KxGvYn
wbTvEPkGSLltXnM6ig0H6/i4AIKTSL7W2K1wCpb3b5En8rf4YGTP66xDO9OtFrhYuy2ZH2AHlBbx
hvk/EmIsTnUVsr6iYXW6dF/w3GO7gXPiCsZ9X1Fli7SB0IWa1EEwnjYZMFD0vfDinyLjcPMN73N0
i8fvqNgN0250dM1M9HxlRqXjabeb48nHYh2yDI3EQW34ZDjSi8oTEM47dXsyRyRDRWvneoJD3FzR
0muUpnc+8MzTfa8JS15+yqAHJPsqjMHWzvQdpD4e4stX/ozlGggpuPC3t6U49w6RsSLXSmqTeQKJ
72zzdYO5yd3DeXX0d5/n6OGI3qReIp+fhBglWsyBJKZvN6fw1DsO72Q5rrDKJumCEtFpQlWvMDeX
1wf7/IidPXj0Twd1FRkcZ5indrdIYHSRveQPUU7Znjl2diWuI1kGxablXCbnFWDzdIofYJ80rXID
Crcx5Z2WkSEyBZ5u88gwMVJQu/8UXGxbcVBI140jMX6vUcOH7vFcUI4O3ELj0dEN3n8MyWaHSrf7
CMC4+4rNczzZRFxTIctTLqBl/dJEQulhFdjV5h1Wnw468Hq9ORaLzcZ1UaYMWgdJ8NefGBX/4PDC
uxrG2VCyWPJyWkM30b5NnxO0jy8tejOovD1xiNGP3VFmNhF37aIWryV4ARLB6xl5U3e7vZU5NvEb
L530l8zVvz4ACwXbZ7ovZVS269gUFJIsnEBxom4b6Scph6zn8jKpjj0G3nirxjlnyibnkiacC80c
bG7aL/Gl2H9xtHZivnmcc/hj6WVd+1GQULc5/r1D93loLFf2Tl7aEMWjt0T5mewtDDK15AsNVhzp
5xJnfJBsht7nogR3qXVBueL8apsbeTfPzdYYMsutD9qD0T+bB+frFO2CFGZr8z9aRzZtV9XBYtDQ
KUHrPwBlhpeMdo8Ifzi8/iXN+q8M3eb0RrakSKR5V8r0Jv3faCNTDfGCrjUOFZ64MEEQorogxQJb
9P6kRuYsSHrueT3jHJsoMYFLf1U1XwjRtoKo3F+rS4dnpXhxP7vcbp7ogeKVoHDZxXvBeCUZclIA
BF/OVhwjwjGIbAtcLclVvaBAIq2BzRdbj4TL4/JxXxxRueeQov77HXt1SwuMrt8L67Bt8ZycTbNd
kAE95OQ3MplXjpPNEQCZyZlEs7yu/AEcIZhMAWuLYEXm1HQ42TWAKP/02qSZkGlRjyRpawDYxnzA
xlaPfCKeJpgi3Qe3NoQSa9l4IPHTIYuEjWy6giE67SY4ozMUvbmretQM686THVrnhfmJRI2Fqj3N
lvB7iifd0xE9RpvcbnYtgwR3ppBN5+i/wrf7QjEd9I0IMLpUYTQiwoQ5JB1TQPbrG4I+VB0jQl72
qJUdNv+dFI4IMk90IqmhVrv0BMlqtXRtdE0R1+qP9/maVKsRFSqko3vSsjjpUp+69YMJnDieyZ5M
aow+z/rxXhRd9Zyq0uLgLyNyKwlwDClP1lgfHRsl/gkWLhugdNHm+E+E41ujMJwTMkM8niazDN88
sU56O0jataXZ8ev2DVejYg/0ZgEsF92cv5S8StykCR8RY55dRdATUfw/YuYusoV3x+TxM2nuRiQY
Nz1ahLru37KcsjE/PiPLjwCV557fwt4/jOqIivxT0OqoKWNfwqlF5ivW+Xx2gL8igOdBC4+XWfeF
mkuMsQa51/a9pIGYebkU25hsWkNGZ6gtvwjaQ75yytrmUKQ//x57rHnIExEweqAYAik/XRJkhwkK
Jo6y4kk777oYu4B9X3ClaUMviugY1EFL1FJByXmLYgnCUn3VYvD16T53PCFkjMQMzSNJWlEtlgsy
CzF7wi058c6PMRSSr2eNToUwWfm7bqMbHfqHv6hzF+AvR+SnczTfwsi66vXQLXJdB7WnHfL6OEJg
yJpHAGDhDypPFGEBawVqIqAkff8op0u0I9LMixyK4SzodQhKAZhSClSqIk/aGvope/BI//je2s16
WEs7L4QL7Tj3qU9PK4yos+YkzNMmpv2qm9f4s7QVSOhBs554sBnTiYwRHcamyEPviemAA5aIC0j7
fdxi+c7aOfm8ZOx0gmZEibErvljpbSBT2dzR9kAgyYfQhTXqag4P92W6Y2tEizErcizFinCFD1CY
l9pCmQsPc0WwigJjcigBce6Ko3V/eO+phwWw1PSbaH188+C4rY4ohKB1ABvnufaZ81KznryyUNxZ
1YNabexy4lnzJRbccPRuupQ1OkDGkKhgqM5p5rxeR1usPfiSNkpMPCzs22OHzhfXh+IxxViVrnYF
wVdB7zY9HZn66+zx/i3x/ELWix9CiTIFEvZDbCHJ1ZB3tPhqZI9U78GRzvfJcWSC9eeBI5tokksZ
2kXmfJ+QxZGbQeG4hOxQSu23vVjRQ0OXHTl+0lEEC93K1qHgPJo8QoyRSBd6qaoZCO2wwXblc9B0
eF9nDEMWSKKk0YT1ZgE803J1/yJ4lvS2CWPkOEeiniWliM/XRrs2O7rw/H1Y5ytjw3PRqVL86Vos
EEnJOl1wzdhsX0GHVB4ghtM+a9NITexy4G1cnMzQSd8kmJtwZwsx1RKQsOcb8TEiIte88JhgbqMc
MO8bu/Ba0PK829WvgSkBsOG5J8kSm9jQDYV8EeeGph2lb6YYa61pYVtIPUiKrxHWCG8frZe1wXlQ
p2MPGUuhgCYL4Fx2zmQ+aNd5k9XU74tJb+zgj6FfpiKYf8IcIJ4hjv8waQBG9Bj3Yd5KcUVHHc/D
e4TBHWkNu8k5Nx4JRt6kovHzRm/oVQFPAG1kD5iVWCHbiHwbHtaQV42Y9saw30fSJR1gyywWmVL2
cjpQeNDaiIlfksGhcCLUK3u9mpq/cd/XJ8xo+Hayk4LNgdfANimaI/KM8PcLN2nqK8g/eAe4KF8e
5yGfTsKMCDCyP7sutGbuUmRSct3ursaDHZj1rxU5Ch/oBOyWJwxfRb94KZjpLOaILCP/OGzV64dF
d+7MgcS//CX6bMsKXi2Hv0l5GdFZ/IzsEr2bCbGG3XlPTypuTTP7h/yZI5OTD/mIBhP00BbDSs3B
y8Z0gViE9heUvZWXDw4ZehN/mNoRGSoqI6OO/azFVaZ7B/Ojj2Utx1sPI0pWp57HEFWie5TooY4o
oVzVRmoMhoIGmGRVaRA7/PSWnrLihVa3UtHfSYlsb5aoaNd8MUD8NmgKXXyGIvCuZX9ZeMiep1eC
zS0U5ftqC/sP86AGmM3eKBwRmXb8/j1YkW3aSvyqLPs5DtY0o4wQNPglJDmeTtx1OxypF9merQxY
LKHuYt3gJms2qJzFsB2OujpwJGXSuxgxxBiNNojaWQhUsHMQ2V7ikbKJSAAY32YlC2Q+X/umtNi4
1eXXbHisJLvVVpwfcF9U/8S1kKrrkAT0VneCkb2U/j4C/kivIkfoWmrGi1unq58jhhlrMqBgWMx1
nKvsrzQhIfPQqJfie/FUS4YgEz8n3XItfnSbwVKulwUvzpv0UEbkGSOjt6q7aGUAKsdffkj8x7XH
e8qnI8kRCcbGeNgTrZYBZBRzxYB5Cjd4ygmW2Kjr35J1MrlDWTyWGGMTKoknqBG9QbP9jR3DND3e
mp1VEMfgGDaRR4sxN42HpTmaD1pPJt3zkFrY/WKm+91rPRjaiaSr7TazanvxoBQALwhNXuKBQ5/t
zPKLBUC2S0hPYlZvewvP0H114DHI9mTVcZ61ekgfocvFXa98C/bbFlco3NEUh5k6G2e9sB3D5KY6
qOTdMa9sc1YHsGs/pYph7rKPVUfO9adH7MxxZQPQ2o5yvs/pdODxLaZsa5YWBugw6m70UtJaV+zF
CLcLO0GajEPp/sMusjWczFewt5XaOOqX9QZW0G4z5z0itON2/zvFAmyT491O541GzDFWJk0XaSb7
UPPUepK/qnUWkTV3luu+wyfessejtzfS/bKWBzh8mICfvctGt44b7IW+f3qcB+JmT0dEukYbsoBq
t338uv/l6RaH0SExhiOr2yjP6DqDwqxVs/eN8KjKy8K1mpxkT/oOTVG1k/Jw8LiCx9gQLZ+lSVPh
2K5XOHlkCXOF3i8k9nhDMxyNYus5tVR0XUjvJ/wdnIbfzv3j45gitnwjJQtfEnpczM5d2qodc0wt
R7jY3ipNDXNfpqeEvr8Qhf0XgLLdZ4AjWbdwYyRZSj+be1kKBtwVpj/K9f2vc6IxAKD+9EznTd30
aku147Jr17Qbu9omvl1GBgAl0Wp6OBmG9bI/LjOFZ3AmI/ZvwWY7rLCGSNSVihqc9UU7IFLKWvOD
Nws7HbKPqFDxG52fnDUY/4rBIFCW5/YrBThYAlQZ5RPsuzG4HYT0vO68D7eXa0QO0CF+64f0PCOz
qIghEpwjssUoTHLdbN4BMpZhPvMwhzWDZagLcrmk8SlzgqfBPV15MR/PULNtVuFsURU1NW+FXe5c
JDuKJR+I4n7Uh+3eP29KnKeuJ9FtKT0WLT3nu7whxoFPhqOy7LBj0pWiVouIxdr1bmFoj6HRoH6H
ea7exMltpEdufysvHmKxa4VQEqJYBknVQcbYIphmcAzP/uC1bfHeCrZnSleEYF5SlWoVM8Ua3f3p
Q/lAQY3WCf/HmIhtm1JaSRjyCtIXoqDlPzXYyteYDVaJ9cB4K4hWrS3Bvm+tbj7IHe26AaiOtCv0
w9RzI9CUaoCHHCPyXgGqCdBDnFeDY3TZYkxaS6I8C7BUSa+I75KSZ9T/El+hiwSbWjRdZqd8cr9p
ElHH0hSghZiJPTuGuxcDe9/WJ982ufiL02ULgHr+hxxj5Ws11WpseKeFBDpReAg3Z20lv/tYVaib
zjogzsk5cJ7Gv1zWN1HGu6szYa7HdCnJ8LCxV/bMGI5YZv/FtfA0+P5TKL7pMBa+7ONGamb0LDcA
53xYuSZaxikiVYFtbcDR4xKczuZ8E6Q+x0gKK0BZZlcXBAu0Q9L5NwxoUgBN6injXcGzgnF6kyP6
047MN1HG2AuYSaolDSL5tAFJe9e22LX56J5EUwCcvnHIN7zNoX+x+t8kGRcwF/Lq2gq4QADMlER7
3FKoO4B8cTibfjL/JcNGi1cg6g0FDTyeou2uNwYb+aJ01/t0zTB3HJQjLDeeR3enlzNJEYMZXQ5m
26/JWf4dhsS1f6e1xeGLp3RsqOiFQpXIdEUV5oa8jWLbGD13VmSNXoPTr329kuAZ8Np7pp3p77Ok
7I/Ym2VzV9ZSSEmsmi7WT199Dlc8y8WGiaqL1dNqQ00Jdq2K5CIvUdl9arXlwkY63eS8MjzZYGxI
qodei+IbDPEGo37+833Ru731d0wHGxs2ruQloXIzUeZFXGOLNpaMvlHIrQ4TJ75RYbx8G6/Q2xMB
fsuMlpj7vP8TuOfJGJOskjM/7MBhto33b4kJG1Jut89bPAcOr612MsRXVQ1bLjUsOmWd/RxrVsUs
C9AfWgK/DJsUbECaIAN8n6VJB2tEhbmzqGvluBWBkTmrjEix8tRSsAQsWAXZJq444jjZqK4sJJVu
O8KWNRalH0gE+XXR02l5EzaqeUsNwJfB/uv7z4X5iPZkz643nr3Yf3gAPNUszvVN6duYPPP2JEqu
oc4F8tihmqIz6/p5/ywnq0ljAox4zF2/B9g4KoCbnf1mfy5WlUMbelHaTCCMH08z+z7ByYz6mCDz
zszVOFm0MeqBwCnayFbm+I/O5uk+kSkJGdNgHpauq2Rd8EHjcrHNDvhUQc6JmifTFyMSLJR+WBVt
INGL2eyyU/Ccv6M/wyuND+5S5Kl3eUyIBmkji9vU80bzKVwDxhTctWs+okEoIlvqkzoLi3NwVJxY
ezUmRj2TETGtqzvJ70CstDCubfFej8lARZUUBcD/c9S32WzJ3KvngJ0WaJuDionseUU0AK8V4OUw
ywhGLzj8TAnCmB7DTyOijbv1QU/ySfAckeshAS7qfWGbVKExEeZN9OZF2zUiiBT2ZQNvrbZekxff
El9KnfirSkHSvwVvX44rGMEy5wJD3F4R9tbGP4A+cqNba73KXyizAUYiRH5l95YvCcLA+ZIMluPM
OS1K3DtkzG/ZzhQUNsAuiFk7E9juizNN3vXgkmP9Jl18VRZRW54vVEnUmJBdEuezIW/p/YGxy/wf
IxjsSf/Msxm38P+PUxzRYhStx4BB7Jag9bRRif2aPapO8NChFmcWgGszT66FJsCTsbCBE4hHjZtH
nj7Y0Q9ghDUMMUHXzvEDzMurCxxERBgOvGGV5/NMKfn4UBl5XXhxKsUZ6GyA/ZI9e6f7+jCpcyM2
GGlMw1nndgU+HyFOEla1aTkFF+N5Kpcz5oERwvqapgDTmOOs0O31uiL+sjFkc/ucYJrWqMl81XIc
xcnUx5giPdWRkg1emuZuCoo0HXGx7ZlV2uR04s5A8ThjHuTOl1sRG2IoxBPmvXVQMdby8f4VTb5e
Y2aYR1hW+24eIW9NvRqMbGIhvUzEZ45hnHQ9x1SYZ7jN5oOHBgJQydCdPEAcYiPZLK1fa8ezeaaC
ascf6gsfDU1TmoYxIYbYIk0wZ6VIIFbRJRrWHIVPBwaRc3JUsO6QYZOIuqsHsjCXQYb2M106U93L
BN3lqM39V8f3zRGbSCy7SHG1QaUc2bvERC28MB4NcoVL/dH9f/TlT1vbEUHGAHlXMRQVT6TjXRgh
u7xJpmxG6Dz94rE22baujigxJiiOhEAPQ5wiVAnZhutjCVSDAS0km0cBlWvYV/8kbED3Y2HxFJkj
KGxeMdWyUnPzBSD2TfdxWG5Pa+dLWWkG7/roe3FPUhgTBQR6PRwa0Nm0a93GSMDzcJgbBwUti/dl
ctoBGZ0mY5p8XwzLXMdpPoXI06PBzu4wz6gby+VyD137OjiacZ8kV1QYK5UtqrTLQ4iKWZjKrbGv
syVTXCVPornmneSkSRzxx1gr6Sp62rWCIpgNxTGQ9ullpsDKcxu8ecrN2BB5WORJoMHGC0g6NKvZ
PtqU7/uvFrnLnLslh3dtMuPcNLN5FsQdzjB/lZ4x9yVLpLLIL2uZwcGvAIXhaPLygEQ7TE3OzRBP
PtPfh8r2fmddIPvzAtSfSgsrxb29vauXUkywc2o4vAjPhyde5/H0qzMiydgXF5CgiYD1wbR1DEbz
+AKr+YU1EE/ci+TouMzYlyjGrGheKjhai8K7ZhWZWfKz83FfC6ZCs5EVk+WfLgFaImep20Lvcmnp
V8sZ5ilXwrNe7e6TmfTX0K+NhWPY5KgIjHrDMda0QdTQebwc9g5/NHT6sL6/z+hyWAniolng+7ll
Aj+aLsuo7d7EHOp9PqYd3BEjjB77AKFoXB2E0ORumOHRW3u7QTAWNSl2B1T+98q547Tt/8VQfTPH
qLTaFFEwl0BTAfg2ESwsckYR+l0j62tOPj64qAKTMrGQIMbCHOemMYcpY5Fz41LJK+CZviUP8S8F
cxUVUrHVr8zwAGPNH7mkPPzx0ix0TUNHP3JvN4C0kWsqYiyh0l3sFwWYAvC/Z0RxrnNDXHUFFuT0
JPx/rH3HcuTIku0XwQxabCFTkkxBMskNrFgsQsuE/vo5kXe6C4zGzXhT/XrTizKjpwc8jnu4OO6u
Dqkl8n/kA2Ziqesc1lNnRGI8IVLFHRNi6/XZWrXblcQEZoXc13saUvdZarCLR4whylbfC1NycxvL
R9wjhiRef6HA+uS8vo2uYPnm82azQcfphTxtEMKg+vX5CS436+ENb6kDgIbhe5fta3YIFAYESPgn
eoFftpdWChDtAQsUQZchrBl3h/ydeydARRMtD5o1nnxjqLYv9qJkBmurtL6kp2KrOgxhi35wphSF
OL3cqZWYQilEnhdsPUIy4UHAAaYWKz29SIqIlW1/2y51X/wp7HR1JKLAgqN7Fwk7KYLE8Xcrwuyz
Wlkgt21MtcegP0b9SVyIxVIY72i3eI8z81OLUDv7NTRCaWGgpDyW5l7s92krta5h3dx/+CwHJnNi
6RZq3vuoFDg1nNYIogRxpEo72aG7Pq7DRz23kBWLYnsFUPQtXVyVYKWAGZ82ZOPU4YUVES+GAr+1
pnOZfC+FQhLBtvAJeuf9ig1h/k7yMF2P+ibZ4/X5Z8+omUgSPM8ga7rG+piO0NxPTLfa8LHJIQbx
nAjbOlbKW8vsJmB8WY0Cq8APMW7DQeBW9hB8CBlqLht+G2EDFfgqPlnZpOV0wUxBCrHkGJtCp47I
Q5t8fBofVyuQeTLQhwH8GgU+SRkNhaJBCAqoGShEUaZl5p8Z0KtRwINUvRi3TUDWFG9dw1V4y4Ej
A+8rixODBaUahTotB9/JXaHNC+JR7FQZzAA8/GTonXFstzTznXtH78bOeq1Dd69POgd6K95pmEsC
6iBjKzzwoO6+rr8OKOX4luowI1MGjmsUwih+e+W5GseZYFmHHR2kI5m7xPiJlXPmv4NxjYKXWFYD
XGwiqza3l72YW/xniRI7Vpiaiv1nb8LfJk8na8s8b7Q8IU76/eolz8EeBIwn0Df1JrdjZXuWw6y/
3YZO4UeUh1nZF4CsPTDL/cjx4s234DiNTqvtH0bIM80o8MBM7phwYNchTYzh44QnNU6QNTjGsn+d
goxhMES9CAgM28lh0FAXQYOkjXwBa/sEUxKFG20v6mJbw/4xYnVLM4L/aIdiwZaJ8+Rk7tw0nUIP
LQkSKZbDCQUl9M6AmoqQcCNuYfXMsPBWp8BDzMuUiyXY+vZy3XdmvipN8BGJzHnmxa6LWcBCB/i+
XOR51uHsRi8sTARjkcM5mmH5u7wxy9Eua1M1rztES5/bMHowOuv+rb418907UgpBOM0o/HiEmSDZ
gxFR1ZK22KSc2pEDGrW1X1k+yI7dHo2hYuQElr6CRw0QS5D3DpspiWlLFMi0gpglaoVbP25ct7KM
Eaviwa3MrVEhwVbF+8ovp5R/30R6g3EyCVMh8bAnJCj3WBi1BsPz/viqm9hdZqw/GdKI0dBHrctY
g6FKOvZw3x60syilakWlm7QU4aBkF3sJg4LeKnrMrc94/4lnDkPa0l2ZS6NMeEISr+gMSMNUjZnb
kfU6IjphvlCX8pJzMVTEPaVFh66U7BY0cGYCPsjV+MGqMS2axVwKZaV5mEd5r9ziHzT4R+BwAzk9
qlnMAvliA/ZcEmWAYxULSedDnxrlwWbCyjfMtVuk0RHvhy+8WQysG2V9q6UX0kzo7UfNLCNVcn8M
FfKtLnbHQ79dSHgS8UD6ZBkhSxTl6hR9ykGxAlEkuXuxDaQvevN6kTNIe/lML//OCumJA01A9qIm
H873wpM0mWqGui6pNsQs/o7F7qj5IVIOrwYLeqBfodnoVRgh27qYLNax+QK9joGpGHaFLnqL3xLx
2lpDi7F/S/oy+WUW48H5D6H8YRKKXdiQm2fv7aYxIR1ryvHfF3IGSMB+vjAC0MUmGF3WDbzuFBXd
dNTtCDNOibjyiqAaE9Sw1r+Ylhjfkvzuf+LXbzHU1QiMpuX0Lgd+YbYLA/egy3sm5RxWNMaQQ98G
WZiERidXEO+Q4BBgXVEEskMTB3dfoUXnOzu324ecXTstRENAIEEh+F2XMC0NqwE88MjmEZ+DtMCW
leNdnOOciySoPRNZKthjpacQicZmUNm87yU32yj7ds2jEhfBr9r3dVzsip0LpG6F1HWc3vdEx/Sx
Ao3y6jB6DBGs70X+faZTP8pT2rYldLpMu6QyjUOMaIn0jdqfrC1CwrIT/dsI6TGcVFYTnu9g6y8X
QJatoiMA9EYrMC8wtCLWfMfab5PrM60UnQ9UMarI+9HmrcfQKiqzXslnbfN10t7IXtj/h82wLO0o
b8opogoeJwidHl+wz4GkmGO73Ca75AxeFVbr4yJn1Nw4KOAImiLKU4FY48XtTrFvI8zDyi7UhF8/
v76YxP3LIcnvb0cBCH8NUIGWIY7wkVxsxJorzerPTABZjEl0SQQjuoF4i6cMcrxmg1rLOlLJYC/r
D4qjbKxYdFOP+f5e1GgmiXqQtGIiBzqUwgEqrzEGqDA8xa3BU8CAqqVil4IOWEHGohdBx6rK73dM
DLO88RsZ11j2zuWHcezf6gptQ9vg477dL9URv0miAoShVjku1xVI2l4e3Y9z83o0nF8/Tbz0QWKf
Wr2pMCPjhbuGmTeBF3RDJcUV6oP5fFhURWBMZxW5mhfOLKyqt3SQ6TqV/Xwq96X3v7OcnyzwWor3
UAMDOYCoSTKPRsLvBxuNYyYkcsEDkF1/cybrrc230X74gS0gTG6/20QTBSrfpFHwH5R5nY5Dy99S
tAVWkuGG/zDcq/kRmLF7BI9Nets5+PajftBdjPyVFvhXVls8te5/5qWnjypCcREsFIKm3sxgBm9R
p5Rt3oc8qmfbvehUMgrhiKp5SFx9GWuyiIkhkYAJpfs3idRHbvgxGgas7jinTygMaxr4VpEORs/T
+HpAXP3CTrQsxLrfJFK3c+y4OJj8mCelyL1k+2fCfIZ0C3O58VIk8U0SwfXZaeZpNoHkN4EVdcjP
Pk6TLX6+rqx2ZZw/4QdFQjBooVuU5aXkBYehioJooDoMiieY8HfBdSFKeOalMCjFHNwORjztQKfj
YNW9ZsJDxhapjiIrg0mBytPfdHQFfKSvhmfFg9VvV1h2A0psK3wpj1b2eLI7VtpwqeX92y+kPkIX
Zn2NlVj4he0GhQmsqtjD3qbaaxxwBeJoLNPSd5lsKmTXpv4BRsaO1fe+BJ/ffgT1fapETrKQxzGB
zloxMbyLmoSrmzEz3CLn/Q8jn30PyoHHcWAUtZFDW7y6u5P4lp2d56/qg/W8X6p0fdOIct39NCG0
C6FRu7HtldGAeBzVWv+w3yqmZIYYbCzdZG9gqgARrYcVznvsKYFBcC9asrKYVeOlR8+330P5djGB
J1Y78plt+0N+mz5UGzwsYLtszA4jjyRntPUNRgJn6c03l0o3vXBXX7ymApG63Y8P0UGsQAsY2k/y
2gt2A9IE2MwVOqOJxRFo37tuPwN73LYfLGhbBJrfX53ufom1IBwMHT9jRBERWRCvXvnugC2rBlav
MWCUBOx3LIxm3OuDIjXUtOLhn3Hd/djujiskJpiDbsuYNlOKejmIbSjXXHsT5CItnkqmECAtPlgc
xjkw0GFBuSBn7hq7HdY9BSlIS0DGxBddCQULc3SSTWFNq8D8eHTD0lTQevOQpmZhI0gtvdNm8KwH
cDZZbQQ6LIKw5FGPkr1uJa9/Urz6Zm0UlJXXYjJCFXcOeHpB9QozXtitx/ZbDBC5gf7Mm2hxEoBl
AifvH0ahNDM/MHX/K7OD2A2LH71vBpPNxSbWaRibUX5nGNhCTPtNSwrCitKQO97H+SMZxVtc5Mqf
coQu0alwWfeG4b1kCsQwcJjmgkY+tU0WhzoBpvV35DnXrkKPBZnkd//DriRJ5Q1dEBWNbnziWq69
9hpONR1dw0z7B9X/wW81zfmT85vJoc5PGwQfpwc5L67txyayJDx6h4ldMgQtIsFMEHV6vTT0Rnit
yekRB59sWvcthDe4L2apuxbh4e9zo5AdGcNG8X2Iaa3GdscHaeuD3HFn/lzDs+TmqtnfMhfpnpks
WbTE35LpUdtY1oOuayF5wFq011++G3zG5jRYKQCIuYZt8dLNhFEPgVYFF4ZgELgTnasVwW/5gBks
Tzoxq/kL79P5id6ildn9TssuxHoV6CWZ+62ARnbFeas9VgKDdXoUfiuaryhyCSncI6KrN0xDo98F
7RfWfftYSml904bGa6MGAyyxd1WzbPGXb4NPWy4xpdyuOXv1SVpdosfDgSF10eXOPheFxbqYV2kf
kTPsrPRR37WueGke7PL5i7M/Q4+5vnqpBPFNTSqEzPRMqEsNAkFKINjXfduap6/2A1jFXDsuLOLi
TDkKQq7XnNczhcjCUqr3ynTXgZmC6+3EzA8uETB+U4sCEX6KMYSQQVRpNy7ZchpVFgaLDVO1Eoc7
ZtF2surD1/S8OuXel0ZahxhegEi4g8s3+5rdBmwZCg2D2A95hxaW+vOF1YG29MifK3n795kIHSwc
WdVARGvdNgDjtc1NGG3/WoE/0/pkUd0sh07IO+l4WfOCoFNXIksU7tpjVuWsburS7PfFr2SfPf8M
V5smsU/tI968W1LQZJzkUkusKs7kUpdi0NpYKBvIDXfbS31GQkraIJFhndBEyLiACymbb6Ko68AH
Qx1dOYhKzPQsPKDcf/pkXPFFRJ5pQ92CxA/qUtchorT3j92r5mBU7rRKPVa+cPmJOhNE3QG94lOl
lUdEBvUKicnMTL5QFcLcHukhFJ1aN4Vj7bR2cnacEjPoLnfo8cw3n1k9zUtXQRJUHuvTUEBCagZX
ZWankRbyvqJOJBlVJpZUmTYrCFrM+0iiiNeYgP/JNJX+NUmCK9/o5La5R79zfDT11p71dejRhIIR
YMY3XAq65uKoo5WUIh7HAuIS035/n8xHD+zTqfnwvGJ2DC0+QeeyqECFGzk48StRDW/g/eXx7ILu
2vNXMhhOkDxnxl+LX+v3UdKPzxSJX11J/3OUqjVkCIbw0j4H3uCAYvXzELJyKbe3HQ2VMw3pd2Yq
+RPeBhrud2RKH8m04QQnwq72jb7dOB7G+36ZO9982JiEZUhVNwcbqbxP9QhatB8B2ElsxtddAoH5
7yEhyMxeRb3mKoGcOJ859XXreccQ/L0/36wRrZBfViO6fzTEq85lUmENN0qxkl5xBtvLJUSS2Hx9
2Igr/4ERPrFUoyBcl7isrlKIwe1vBay2ioZDI/4IOIuvPUPb3T9Jlu3SjP2apAYBOuxw88+BSRah
OUZsrT3PRAs4nnq5Ff8ChldMnp6lSEMS0ZAiCCQZrFKn2aEWib0hPh4rHJiVzQtI5zDtWAzmUFko
zbAMZikmnYujTjXr4J2uV4hDENXthtiKV9bBxxjb+v55Ll/N32pRjtDXiqK7EsPUjic0KGJi9P7f
X/S0c0Uo9yf6aQTCLQ6K2INohSfBUy8b+QN771fBI3O4azHGnoujXGHQiGqsE6jBUtzUtkt5NbqB
5YzuW7XeNO8r5vj4EtMirtnvE6SAO4t7HSMSUBCF6tzG+h/sICKUkd4T2R1gkep4b+pOa6oO62yX
nkdz0RSOj2ISiHoaCueX0YM7xvLGpDdVlukzTIRuU68L/SoVJY60OfU2yCnQYMCAkMWX80wRjSg6
g8fq2pfjhDUvCGAIVSUIzi0yTHnUdyCPwG6+Hyesav5kfrulmv/829Hd6VIXjUOhBzhAu3U4fDlk
7TxW2L5UPP4mhYKOfBKVusthIS/2exqb2NMcPPHmM2+idyKwyXYsVnhL/uI/3d/fNkmXCQd9KKXa
wHm2tSmY/nrKSK8GKgiouX4xPt5iyUDC3gzUVWR01tBUPfFUq9WgZMK5HS2bfxZIveqheLJ0l0Xf
t9Rtqs5FUWDSNY3YqUYqEJdm88E6wtCk0z5uRsFhtpotIvBMLQpJdDFtsD8jh21c7MSpV5Jlg7eM
8ThYjPpmQijwUPuhF68thNh6ZfI/1dUpe2UAMPEU/7CFmQgKJDq5nNKkxufpYQurwDlfzcrS19q7
YG0alUn9smztv+XRcFGVvFj3Or4R6mnSVliVT2VmlVXpcIYdZtthcrrerF0jsUGsL5aY3JRip2if
7qt9C8/vqE1DSp5jZ4aEpOl5e3Uw6l52QBUyMd0G5ovvYcbBzD+ORxST7dhVQC+lnqMLZsjWG6da
q4XZrhHlM3tyFgF7djZUGKhmedkqYyycS91M+tU0WUg1jeaXmjHcOuumaBTmGJWCq8LhK+SiHRoY
K12Fh9XmeVOVJpN7j1jQvaOmYhUlbbUsGnHUJC+y369jkJ11prfbvW02TJbGpR6+OQbQgzERN2VI
5ULafohM7LqMLfniv7Io5BYzE5KiSchNgNtCpdedq23QSG1c4NpYwYNkV56/lo75ajjKZOlujUct
6mWon0ifiak+3zfeZX84E07d2SjuVF/OKwFRDOiN94+q9Yho99ggt1U7g0Wq8ytbPv6R2/gtlibZ
KFOharANSzgr5SpfPVhDYMlbtFWQ5SJ/VACeHfCtYjnz+YMvNJIv4IDRyLLv3MLE+i2js5H/3zLJ
zxYtVJWRZAI/Hpp2qPNUJJBP+GNN/IYrOqqFB+/xp4l1YpvTF4hS73+9ZYf4Wxp9jJHol202XgUk
l0hRLtgMH2RENSlt9BEwZC06kJksKnIyMqOcFAma7fdxYKu9I4tooq3c5+b9lGAtjMfyWMt5kZlE
CsPi2s+VqYZ2ktm5uWjtNqC3dQZHNFC8sT+n030NGZ9OooAsrku/mKReOLu9l69k98QztmszPxcF
X1GWTFzaQ0LN2eNTA37ZBBt01lvW1OAyJs9Ojnpr5WEsS22Ok7ORposcFIkxBolueTY5+mLIPpNE
xUnNFdwFynUQkEy62OSlehbMc/VcWGt95/2wrORxdUqdE6JPVp/NMm7ORNNhU6v0idg3UHL7vn93
z2NlYpOiaaWr0ORJr/5hxYIt1h2ggqgpyUpfbqAtzlURLL4yo+d8S6b/T2NjnuJN+1F83LfKxcID
WCH+QhR6u3woaKFUGpDJe3ihoz2td6K9UVucZ13LTWqxk2iL8ehviXQSrZX6XAsVmOkLyHtCC/3y
k1etrx8661l5u1L/8OczSRSmxPVf56kUYKVAhcMl6PzSvaEraZ+7xlE5/jqesVWyfR5WXIgGoWKt
9qhesd63xEzv/RAKasSiketBILYEVof6MXVzUPpdbh+VUJyil4PxVRn3huYv0YK6LtIYN7RB5777
3qwN84q0/bZHpOFu1A9U6RgSF19qs7OmwCet28iQhpbcVOERC67HWwuafJ5q5itbYh0nhT/iNTR4
fYKsyqldshTiku9GSwc3c2FiiE7wQOL2NjjOqyeDUgizNViIi9KPYdtb1kGzjJkCKEWUVTUMcH3y
HbGxj6ulPta4sMwXI9HpnglRcCSgBT7zDegMInvZA20iWNfi1xI+Mnesf2uvFBA1viDkkgZhcWrt
t+5HpVhl6ekPNrpSYyv6E4ZtdQZCMhXWFIS7UeVhrltEh3jXRaZhwUOufGSb7tvpLdy9c470hszy
OspKERGP8mIXm/DxGmPqa71+zO3K4hSz8SwEidvUCvdg3Ez3n8yu2NuGjXu/gEKlIPNjVW1HuGl3
v8XWl/3j1fqIzGSzJqTwTrralKbovj2fmFNnjBBEoWAoyAY97wLA0N5GP+71leXAlmhW5t/x9u+z
UNjvBKxuFTp8x87do1dNcku3eO4Nx3DQOYVX26n/yC2r8zZoAfV+dtbT8SnzWnSkPofg8AFDhzd5
/OND52DjeWqtXobeGxgP6sXMKtawquQ1hEZ+uisoujYaV408QSpuhQHmdD3Y18RWIpdLzX5tvGxq
rFvfHlj5pcWa9FwwdYWHLjQaIbgJ5g+KmUcmBj4ue34E+cKmfeOrPUbrWSnJxahwLpW6y1WQGkIF
sqEzMoOXx312TAJLyNBNJzOu1mJYOJdE3eIsalQwJRFJBvrcZStvrA5nuZEcYa+93b/Hi32gM2F0
pxB4tVu5SCBsixGkoHKT9/BRPWeh3a6tQoPPqZwVVoJl9oPzIFmb3FnhYquayfJ7pEBL3+b576Bu
Mx/i4V3UROk6tLljOppWuSEsRvf1XXxJz+VQd1cI8mrIjAn6Yozs8bGyjth65WmWY27g28h8dmyx
SsdLeDGXST1Z2qbowmqCbkNrfbgxigFo2N4wOdJZJnprxJnBRiUn/2ui2+YkeW+gHDzoFstTkwDk
3oeigoYsngIVHwsHaDzu9wlmsdGxGxqkrfWTXbMkn+OeNCouiLuiUkMf0vzaxHT9ZtN5P8rNgWF9
S2He/ANRiGJEXZM3gSCcxWTNHVGPnkLL51gT30sDQupcDAUhSmuIXa4T23tBa9IjWpPWR/Pp1QG1
EhiFtmxCata3opBkGoT4GqfkW20b21ZA/PCM/urHyg0V9N8ysypLsetMP7oJY+jTFBPgEAcWJcPN
txiRwL4ZNEfcv8OLJURVxdSTqsiioNCxhzApoSCBwfBcTCuNpHFja/roQ/t5gxJ+jNiDmcFZipTn
Eil0aoSCCwtBQtS4rdFEzKFhAY9JZMIOB45R0F60xZlyNECV4dS2PTESnKKcWwoO8eX+AS7i0UwE
hUe12nHYNiAKZ641q73yCsad1oqw8PaPPNlMELHPGSDlE5/GUQddestOnwqrrk0yR7tlsrItRfXz
70OBUhOEWudH+D7bzjcRZW8esN05eTycCHsQsxK0aOcztShQ4iSuiQdOhq/SfpZvAhZCZIKd8DaS
J0zeRJblUdAUhl0jazdz2Lrvj5NZwRxQQQa9AfP1wFKLgqeKLwwQHOAQSxssRZNdeNoztwFMsAqE
5Lb8A9Rn50fBEg+C6EJvFJIx3Hdn4bgR7Wfiee9b+WLmaWYUKtUTVpRRrUc5xCChLHuX/fv74xpj
GFh1unNQkXy2tqF3XyQLmWgGyC7h8o5PYBlggNzXeMqKTli78cO2jE08hv7lQaoUVvR63UoGD3Ev
F86U1+guQMfGfZUYcES3uYRaNTRCDBFhbPa/eHRNWJ3Isohlz4iKsUZmqjXFoBApGLFIJgHjL15U
vgffuHbXv54iy4NjBPmShYWk7PzZYsQ5k0mBEzY4yk0YqLjFGP9673bjAweKf1bsdwu6/mnsv1Wj
oGloBjGsrkQMRjdB6zeZpYvl2shV+RaruYaAwT1ZFDBldd/pGV4PZ5DxC0ff3DAffcvm8FsbCo4i
sVaEsNII9OFtctlXzn4IQeor7eVL9lh6Xyt2FLMM7r9lUriEHUc1+OuhFdKNl1o0m9DUnPRHUJon
5KsZvnEZb38Lo7BpEhs1bFIoSITto/X927SYJlb/NjqVpzBpaPs4TiToorkfaKU+Htf5imTD0fdX
YL+bxRC3GD7PxFFxS6nLvT8pEMchmrj0TnlKt/ULuFxshqAlSNdQHCXkyDKaNym74PswT0d0Y2CM
1/bfnjIbiX3MLTKkLHmouRTKEgZMESRZCykoJRhI6sumIznYh8fQZrGncC6HMoI4rXpprCDntkcG
ZCPnNfphMe/74wcWqbOaQRebU2fiaEeViBNo+DOIA/eO7QaIJ87uo2a26GHZjwc0K2jmIxllMI/X
t/GpVMwnZ9zVWJqKkeBVvj9Ur+A7un/Ui0mW+W+iLCfDSugqvJIPOtj7MybsTayDRdMQEBlkpJ/G
jnHv5CXsmgukfJkyaImEGruI6EP0ktGU3xEdZF+oMPTO/tGM9sfCSt3z+ngEnf5gxS/I8SkWGNoz
A42sjuA4uflgoXbGYulbQoT5D6N8U6kMnFgX+GEvNdpADDbf4BK+zQVQjmjM26IdSnLU7v5qpbwp
ef9hNhTeWN5oMf0xl0V5o84Y8itP7imaVjE4iAxIbq/PILzl337Gr6pZrEuM279UPqsFjXWK5N9n
TwG56QelIzYuYee88ZA69+11MRs5V4wCIDFLw+t4+0rby3uI5c9HzdnBWmNsmmemJZa8oKYZhmhg
Gx3YA6hT1BqBHweELOe63YDPSXQb8tH0ZKdrjCB2MaKci6LOrePbZswxEnPegmPw/T23wWrjGF5m
Y3KZAa8sragjBPVwOCg5RPHey/5DPicuA1cXW3XmylD4PSkNxs5TSChPnYPJAkIowbCDZRfx+9NQ
0G0Qgn4tgAib4AYWtq7RoMPugV18XMxUobvahqmUpdjoiD277rg/h4+/zJ+kwwkzq1/jahV7rM/z
XyD5b9XoDrYJHEADP7XwSpe9C85FYKH3hBCZDO6xMh6L9Z25fhQc+6LeqYMA/UCMcS4OgRls0hDN
9SZqgR7WLVqnsjK/QHzOPZFu5k+GLS7mMufyKdQlUz7xJEL+6KFjAaCIZlW8Ali+l5gDHTHPxVDY
qymN5k8NzAVzL1cz2DekXsKwyf8Cur8/HAUXqQ62ibiCLkiDYGu2mbQglYzNzLVLr7E2XxijO3xF
2A7AuAtL0d9cOQo7SsTqdVtALswFGK+/dSv+4/rBEsM6Qwo3xuEv6N3a+uFimPv2R7OSG3Slxfhq
YB72SPcMQ7el19tcNwpKMmEIUzGCblh6sMeyv8IMf7AUY50fhSWq6idlSZxlYaZPMiogt8E1lnUs
Bz5/WwdN16zUddLqEkwQdq64649kg6mBaYdwz7BwvcPjw8Zqt/JW3GJGgnGKDA1p+mY1VzggPiBl
6wrbYGNYlRu5W1AtMuQse//fOlJoglKx2AoTTnKLSubQmD1Hmihs5LJAofmRNaiGs/cxLk5izGyE
JnKejIHnjRbaEdY09B7diAqx+wzjGD+fvN2bEzq3YYwr86HCuBL0GCtfKiNK0+Rch8l212gtBOvG
iXsi/f1grGZW41nfkUKYpJ9GrZBwvmjNwP5YaYU97FcLXf5vZFdD4KKzCzuo739Ulj+iqZ5TUSuR
3YCSmA0GDSR87fmXB8qcnYORfNaRLkrTBV5XJFnAi1aVqQDSiDPOT4iK+8lFigjdBmZlvyreBhqi
7dZkaLd0pHN5/zjSRpdT8gACE94GycOreUZruD1KpmI98O7GwqCigUYYVg5nKQrD9LMmKhIJLhXh
u55iWobdiJ3OMFq3fdfQoF6yrv2Sdc5FULdRiatIkK4CrNO2Hz9698QA58XgaC6Adt6TEYhKCgHI
eZFHBtoy8H7G/JODmRPsM2LIW0LQuTjKNLiiqxouwpHptdkF6DX/xRCw2OM6l0AZQ6uEA8Y/IAFV
Y1TuPsyMREAgEbxvdEw5lMcGHVnntx3k4GV/AXNmaJ097YDQB/wFDFHkJ9ORz1wlymuH0ZgizXVT
yQYwpq7ggTUPV4mVUVt8ms0lUa66rasQe2UnAk7oFhSuoGiXG4L8obkBs6/NZrtfCg7mEinHrWtd
USOpgs9VmfIZAR3bozGuKZ2zKZoyTJQeIlrSoIfYEdE4Mtav6JE4fL3c/1YM+6arCnlZSbEWDTjA
0QkjVxfYC6GX0e5v1KErCQWXXYvMxzdSGoevX5LY0wYz5Kw6sioBbJJaaot2OZzvK8YAIrq4UNSj
kffkEMHWEYOWarOyWNscFnN5M1ug/UaaYxoZ94pkPC4X1ZJBUwko2jnR+QFbmZnWvljKmMujoEJu
k0TvCBjZF+HCfxVmvX5Ep2rmyb01YbxotSkE87kKzcPpk3nVWJ+Rwg/lOslTPxLhdo/dTYSxkYUb
S6HcXD8aN4ZqTEUeloLRievxapG1atnTwwqrZNHlzLB8FiCqFHZ0oz+KaUgs5LIfQM3onnX76JmD
9/zJCGcWkxNzxSjQuJY5ttZKuGVgd5dW15/K2+d9a1+MR2cS6JzB1GFlAnZLQ5k9/K60ikwMB5+O
ZPIEbQvo3PNOPZatblmVXQbU04mDXBmmSYhxiJF3YDZDsuCdnpkVpC6p+BZ//cVWfm7DNfLVqEZ2
Z1mx0hR0d0jzMKtq/yUa/Buv6HG2MPV1hQtuPgV5Maw0ARHsR+C8gbPlh2Nd1yzPzIBgeoBWAvX4
oMUkoqmfoqcTi0+ahVL0EFsiaHWKRh1i5wXii8TJVldzb0aBKQWm3IEvvk0QBLBuM/McKcAok2SQ
QAlBTBJbrqdVaJPF3T+wbHh1QOfOv7zO9MInvhsydSpxAxDf7F3BPlfYN6xgU/gaUPXJgiqGj6Z3
PPlKr1SxeLtvirt/Dz+DQ/KUnIs1sOr/w0WgAKRUxSCrBiLORpB42b/w3sVwY8EKCtM/oiAWYevk
fUhhXT46eaDV/gSK2BsaI/PiPh49+ew5m81tQI/J9MZwL3S6oNIjacw1aNijqeay3/soMxfOyoid
A2v/BSM00Kk3SpU1zSRLt2/nPxU7pAdYdZ3FyvwMjun0QKcXaDkgzyCwxeOxDEb1N9S2TigXsHzL
YjZ1Lop6oSRZVY5yjmuGni4Qk+FtjvRtgCWoT/rONHdv2JOCbT3Y1UMWA7GohFjgQi9/QjdxGIgC
FAUhhJva9crzLAcdUnjBkM4KxiPmxpx852VB5wU6Je6UZIS41kKiGqlxbIgeTIxYPnnm6y7/gbjr
NL6e0kNJmPmZE2eLJA7zw6YilDTT1EHTID8xc3TgyLYfmV94BDD0ZAUMOhWbgHUm4jiJYCdq65kT
oteelZ5m2iiFKaPKadiyRGwUT4xpJXnP6ByxmU6cFZrQ+5wEpDojoYKc2r2geQTvznOKSrRvH9eN
KdsmiquWY60SzmIlI1jmYlAJjw6co1MiQfSF9OG4H2ssQYNXGFZks6w3HHzXU80BO1N21gMGH8zr
ltt9pr3JyvhQiKMJAojMDNB78bIsYjsy9TkzPx34OAjTnVw8iJOF/T7cj5hziswaz7Jm3gduKiT7
hzD6u/L1VOpCkO7KmD9KlWHqTbUX+ysjqGXoRL9Ss1ovdLmATr5iFpM58eaI7T2pFcRmXVgY0ftX
WtEP1arj/IznoZXapmZ63ZfCQdUYUTT1/ridHCa2dR1DcqrM0069xTxKH05ZuuPjFf/j+m60aJgY
f91XhCWE+jzNFat3UwlCMqnD0tujkCWWKifWaPzBB1JlTTBAXKeBVZTKlFVQp+zSIt312dVUk/Wg
m0r3qxeUjcYpbpmJVpplDJlLyqmKpmBnA7oDkWP8nmEUalUbpq5Md1qMliN/XeqBG3WxfVUZC9OX
jHwuiAJiSe3FXsyu6Q7LpayE3xTRJ69KDG0Whaig40MfGFY40YGCoUy8phAhYhjisH41omcEm/vm
sCBDALWgiNU1moQmJwqirpLexvyVz3aaHLt5tRkNVBQmhXF7Fr6LIAqyAAk8KMVuQDlrkaj7KB0V
Q852ec8d1KGw9atuacpbPHj31ZG/p/7IFYIgDWNbhibLMt1t6Xd6m2N9YbZr2oGoU2klQwL5srMQ
4D8SRAxTyoasY8cCdX90v6njvhSynXA9JH1p6UFtpdG+MgL3qjBot5c+jviXLHJ03815GNWki3l8
nDw1nD52Glm2y/7/bspY+IHD4g3IEiTyI2bfJgCpVueXUra7qlqzy6Uidbm643fytQvc+19nUR94
ISwkQ/Zfpgnt4pzPObFL813Ee02T2a2xjtA4/38XoiA2IZ5OUgz60CJd0aUmj/NdEB2aCkRAZN2a
IFl/IEXWZJycKmo6zdUgB5kawrHlO5u7rj6EZP0Hfx4jIIYsCzxYdKgv3xl93ZZFke/q0BGUvZZ7
cvEHNx+w/LcI6uY3WiyPSQwN+smRp0uebvT26w+0UAUBreqKLkg8hZIJqOL4UoKIqJwsjgeyyKrF
KwwDXgIXRQUPIgjJBUOlg9U4FxDgdJByFVS7jySTEw+K8qbF0Z98cwP7o5CtEFXsB/p+U0AGXmrX
QMh3Y+EYMvkoXf7j/oktoYvyW8QtqTG7jFp3reQ0EfOdERz/h7Rv65LTZqL9RazFVRKv0PdhbI/H
M4n9wrITGxAgQIC4/Pqzcc5JujWcZtnfQ54m7kKlUt1rl+e+tI53nDMSmJgANYx6f5/YGuMWrvkM
fqHl61q5oEwiOeOLaMzEmbs8xHu0KrFLZ7Xx8NfU8jUlTcf0llHPSU9EZAWfh433vnWK5e9XLMtI
ObtpTUXkYU2u+9im+7Z8HOUGr1YuBju2IMJYi4RB85+AA1dUuCWYn9ZGEc3FFyxrOlviNJvZqSy8
gFsb4dfKiW5oac/GnAgzUgO0hos7ZbvODNuosLakeY0KbIuHSTOg/vqexjdpt0ZlKFFGJnZkBo2R
YLVp8xdmp+wdNct4g396Om6xm4sp+5ecdqh54mlOSQVyX9q0DVok2Et5cJM46OTRbT5549+eDJwp
KPmBJZF7JMauHSLfSUKokZ05nYwtDixSp5nym0/Sw6Kk4iX3wYFUPfQimof3KTndf2Irgg8SFD4c
Ot/RkmHfCudcSMefWV1G9gQE6eSjJV/uE1g/w38ENC+7KpQ3pAsBStuAO2chPwz+4X+jsRzySvYb
Kp2pNWQZ9exZJS8DiwM8sfs09HTA/5WP/w6yHPSKiNW7Cou54IbYHulD28q6Z9b6bEc8QHONVdO9
d+qkOuTESvdA+UP2wzCtQ+Z2+bkb/QJFNtsLe6Hyj/c/bOsGtWeSlAmj+cJgxp7F9Lehvv1vv6+9
i8zsJheg5mVEinnve+1Dn+Ybc5erMsKWzYcMOJme3rIzG21OehMe0dgd1bNhXZ5+4wiMWAtYAoYk
PO3q1JjTxMjx+1aKZsb0MrZbL3X1Eq4oaJegnEzQeMqAoNLLsMwwNrAVOKzyCN68+U8YpHvBDsxT
QoC3Fxn8azZeTPGlFRu6YPnIN+rmioR2CBTgiJgkSPQYmSvrsLcP5vPE2g17uMYrx3SwKQLrbHxL
h2tyzVbxpkeAkvVfze5L64wbBNZYdUVAR2ea4n6wzAzBnO/WR2PoH0tiApEt/3FfqrbIaP5pS/KE
DwRkXEWDjj5aqNnT3X0aG7zS92ZNg+sY42zjKEkfWOyTzf6+T2Dtzh0LwDWIEhhSEtrrFqr3TLXw
Cs3nJ8u3vxPjXU2TGVvEt7qrVs9iI4JHXoLgpWshgyVcmqKcjDiufh0V5h28rengxR7qAgw0lH8p
aDdi1J4/0hSHiefmh6B5jkWq56ppP1H3zzF/nGm6RXHrTPatUZClmntqL2cq8sAsXop+y+ws3/z2
TI7v2Z7rM6wavaXQlxzQJwMtI5UUaiet9Ltvy92ct07gYNsJcrEm2/HZ+7Myp7MZs8N9+Vju/y15
QNRhfatDERPfkhdTPU+jy0q4lTXSl2l6aZR7oeJ1HtyjNEexEcKsM/Q/epqqTuYa8ROBlVXeC6+/
K7VhClblHVtT/995NHa2dj9XxMDvH+wf7p+fN359VSWA4chWYJSW/Ry0uvIRvL5zHWSsymg0Dh7D
/jHzoai2ZG71SpbshLnsfoVg3F6JkyDgqmgionLi35oCqeVk3JP2VKDcspXx1RGEf3o9jgfcVcyM
Izevo3VaeZ8MXYaMyFCo9Bi7UxKoKZlPM5tUaHlGHJq5R54xUo4uCqfiB942TzXnnxUzsN6xnt1Q
JUmys3zun/K4K1jY1FkW+v24FcOtMp/Al2U2EJowDnnLl5LUsm+6HHGW8oL2Ozd7cObX0x42ekMx
AoGt9TCVmkc+FpVLZSngSSRxaM1+WIHWyF/vP7pVIb2iosXxWFnvlLYLKnWy6zDk5L6b5Qv76z6R
dXb9cxQMw+ppKG751oQtlCKi3aXzD9nw3PENEvfOsZDQ9LFJ+JAnC7dysR/ri3Af6zrcTElsHUR/
D8iDGkkKKk3/bapflHzXy+P/xistiPG44VDso8dB7CfUcnzrMs/73yDBfEgXygKYb9N45Yqq4iyV
IopZ/M6ZvCyghpkGyH/t7hNavRQfwR6WEJkufO7bZ5LETjMbAuHk4MqDBdxmkVoB5i2wP2PDrV/E
VLcdS+jOKMOgHvL3t5RM3tmm1UF30E6ERnJgw47FfxvTXwPjp7T8OtF442xr1uOaovY8CzYNc92W
ImImFpr6r3FTbfiWW2fSniZTNRYDG6BgDONJqg+AWA86cmmYHbQSvbX7nH++f19r6v6ntvGobyGE
0bhYJNwUuY93OpqIX4IJo7hsJ7648af7dNbkAkl2ZNgB6W29EUBnqGZaNxDAmZ1q/r546OdDnm8Q
WbsgD0IHcEsXI5y6OZnKkpf97EKz0e8OR8s4/41nhAQYYzaMPPF1qPC2twinNYzjmIryMy0aCcS0
Mo246ucNUdCbEH7aRoIV8BQlI9fxqSYL1MFye2OGVvCwYTWonrAA75DwbG/aUW1aT3PRBdL7XrKt
YHNN4eFwmH5F7h2bt5a/X3kZDa9o3aYD3lUz7Wuehn72nc+/nn13UJBH5Q0r3xjRvXWa8gHoGWMe
Ua8gz7JOxoMzOuOl7lS85eOu+O1wcInpLnlrFyWe2wMBLKYfEjblUZXFhybN3jsp1oLb3W5ujiO9
xNUIV8Mcgs55sUcSUl89EdUH4pH5TdDlVhnYPtr1qrh//8tv4ubDFnG+4jQZVGfmvsojy/I/p74K
MkxekoyfON3QlTry4CJMN6S0S8WkMRCF+z6P8n46CDNo0ks2v/TMDxznveWc4joiY7Ej2X7MOcxP
tvudo/ouQjMfD+gn5OfVUStPmUWMTAlsdRtMyQ87NxGhne2t5rIV4cU5/6OjqWjUCye/JV4elcMU
v++Gsjx72fSpVUC9vX+iVUrExhoUEy+Umhol5s2GN9RzHjmJ2HnelzSVQTWSw30qOqzIPxd3RUbT
AqohcVHbdh6ROXSon4XINgSziA+zpb7lyoUOaPZ5Jx9V4r4zq+FA/e7o2iNWJJvzniV9aA70fP+j
Vo+Opws17sNk6GC0kpC5oQMeFND1Avscx3nAN0q/K2YJKg+YeoAh9Rz4LbdPYy6MCn1mFt6sybKT
FHJXeOMLkc1Tafav2HpjbgjoKkHmLM7RUqnztbc4xkOTInLLo8T4I628nTkH1WfAWe3y8cd97q2q
oytK2lN0PPjGpAGlafpkA7+FAw8a68wIQ7IfaxSHT/fJrWWWHST28B+SIhRa95aVPPd52nAjjwZu
zoBML/neq4GpVzhmEnZjEWOvWd7trDQeMb9cqDMQcJuTWwt0Daf5t7juxl2KrZO/8358B4xgjuv5
elaWDfaoPBOf1YoL6sxBM8vA7p/vH35VUq+I6Lye+j615hhEAniDbjRY4X0CK26NC0eXojAGn+AN
YKFghaq5RfOIT9LfudNTv2TSkvopRc1yf5/WclGawwtaLjQ5GjzgYGuumsDuYnOsods84XyRsjul
ffvhPgl9KmNRN6BB4QzCi4LR1OIEXillUgGGdXNzFqwMYoWgmwR+m4fCRq9P81rlr3MJKG9SfLYH
HibjuKMoQAxWFYoJZatu65tWLvHmm+xbAW5sD4U6BgwOP3f+nLP5VKBpwi0xv+QEw/hc2kAKttRO
de+kbCHM5lduV19c6MrczTaciRU1cfMtml7qYnSdmwn64NBO6J6JKmhg5lN9oX0dB8VslIexnIfj
/VtZvXjbBXoakgIACNYuRWRpPXQDLqXxeBvWaYvowzLnX9fqLtpG/qWisRnba2vWJz5csvTo8/ek
PYv49f5B1nzaGxoa+4as9QtWg33l8JLBp7Lhe5nyB0t+xCYL5dSGKXVOBkBq7hNefaY2s3xv2Xlj
6/M5eW9L0aMLK3LNIykvqfravZjtBpE1TYvT/UdFu6e6AhYwxrSKyMg8G20YY7cviiw/ybqzil2m
rPmBEl/+wQcuz3U/Gu+Q3cJGaaMB4LQR85Dxtg8qHscb7t+6AP33YdrVFm2ViqHiRdTu1Qdjw56t
Ps+rU2t3Svp2iqEE0bZpiqD1mt00fs+20HK2LlAzYoObO61kEJw+SfZJAgit6UcLrFufpRt2aYuS
ZjJM0fmpMNBYO4+HxH6cT2o+SefXw58bSVk+4sod7tp86HkCeRz7S5PUOxKfWZFvyOOqrkIA51ie
i9Ik01zHvG+Q6156djseh15/gLrk7Te/uIjq6/3ntSpf/1HS27Xssptx+bDlFh0uc/+RZ+R3lNMV
Be1pkQR5+8mGctoJ852lPlRbi7gWZrwxrlcEtCeSlIrzjoNZ1uBBu15KzHGW9AM3Py2OSeLKAAtm
7nNt/X48k1APGPuWnmknlRXzdEJ/66zK9ji3cfLUlvEx8eOghLKCF9/zl/skV98qlmi7KFH4cFg0
NlZQgxAIRBON+zn3H1rCA8/Y6kDUB2X/cSKuqGi8nAkDhtZIYEmGNHLHsOK7QRTB6JpBbY8imN0W
u+bb5x4OKJBO02DI2yAXiFkU8rh+2e4dD9gMHnaSyXHnoCWr83aij5Fr6Z+phdGP+1xZ8chR6ljK
9w6WM3h6clSNaukGwvdmdRqQdtoN6V+OcynMP7tHQrdC4dU7IPAVPQe5CIDf3779rOM4Sr/440w+
mjBLx663w8Yd/I0+qi1Cy9+vlIyio9mVFfwmtA6EHn2iHSKNZNpg3urbvzqOpspSG85ZQXCc3Dyh
lb7f8H30mZ9/hAmXgkCbofT6c77l6hRGi84zLnGKRlysRoSWOOeiD7sSJZhPIiO7pNs/U7EVD64f
y3fRNoImWtTbbplXFWXdwu/MI9t+cmnySJW/YZRXpQ5Jtv9HQUsgFJSOmEWADej9KhgdGtiZ+SVL
Hoy6KQKWRqO75Ugvr/uNjruiqBmEScRZPS2jKUVqnGqSloFSe9oLePZJgJVBJzKcuWXu5rT4o222
MsD3Oeq9qQi5dmHmFOeVRJztrjxVzYZVXTXd/57P0wtCkrdw/UacDyCfQT8nH1jmvu9cErh8azZh
6zCaiuvTfvTzhZUZ6jWPW2Hr1q9rLlVvdOZcjGBVcxmPp/vKbv1BYZwCi4pRPEGN5FayVWZUw5zj
06umDyVXR1WRXTrNZzFbf2aVgwnQuHuWfv+cyjRK+62u/tXDYYMwcqoudszoeW02GNSwlsGYdira
wMa4ykfRyPHb/WOuNVwif43uCBsQJDilpv18Oy2dgosiQuYznFEtHwHlPnuIGhM7rOoHtNB1Ew/c
izt8yrp5nyvzEBfpqcudAA1dh8lqzpJbh7HJoiElX+9/3hoTrr9O05p1J0qejfg6sy2CpGVBnb/e
p7Dm0CCaN5dNzQyOnqbAnJ46ed1gFqgszols9zxrDmqYAvME7wDxvDoJl+/u01zzaK5paiotJ0xU
Bl14nnzlyg2THBgq9acY7MzbH/dprcqxhVkXNET4NsyE9kiUW0hOLbhP1Hkt0UBYNv65SsbPufLC
WZBHV+0tmezH1PuS5dWW86bPZ/+0S9fklxu+skus4mnJkqmIMEfmUpYfUbrHuFpzVI352HUfEyPd
jQSNu/KhQYVIDKkKJJIHuz7dpb08oInz4MP3muM5dMXWrok1228tgxmMLY3HehHHSrshLT0wx5oO
Vfau/JS3G97FaiyPxRg2xekYOkW0Sm+eE0dWPqLdqsFi8zgNVfvR8qqwTMyPLQO0TBzvGSCBDLXh
cawVM1CG/Y+ypsGsAlijyjahfIc5yNopSId3ovs+1t+b8bvjzIEp0GHWPBhwK63Y3bdbyuX/c3ZM
95kUcxCodd9evmknrFIAdoh6sw5p81QxsTTkhmqaw9lGz7pfXpLuQWZqQ3uvvjBkgFwsfEOfm54X
70pvUCoZwPTYjkoPczGtE/aVDChrj022NcS4KkZX5DQhRwNHIYEdC48h+ZgPzdFIn/zNuZKtM2ma
es4ksSq3R9rEwT7bxn+U1lervGDf7dnKy/19tbFKDDNYGClE3tnVgYlYNTSYkoPs2NIPs2EvsWKG
m19qJPLmbMMGbdHSuAfwMibkkg/KxJ63iOfab5MR9Ih+iNvUG69izfmxrg6mcbHOR9iUhVhaqoNB
Lxi+PqDdNyzwFu6zcF3zXpHSjJeTKTMxDRuJBfKtlNVDbj/EnrFPeBVO9BtcV8XRK99Eda02PLxV
eXSBEOuiy9N+M+A6G0QSX0DpWgx7UYcfMmvCod4gsmo5EZ3ZKEu7PuqVt4+bFX5ldT04aaXsyJJL
y8tdrqDM40OnPiGVGHSWuZGrWb29K5qLKF1ZE4ruMgKsxyLy5bm0vwgXU9ZOeQQc/8f7l7dKCKxD
TwFFLfynZrsihKE3bDjsGpjoYpyO1aQU3KB63rVm4gddX23EHKsXxpAd/Kf8rCNxpF0im26AHSqS
MrDsF5XJgGwlB3/6cnpgY6F5FT6tC5/2zWSaiW1iXQ2tOPjFrmNtf44pyrFebYVlz4KWFC+Sm1Uw
/8Xb4lijnUJZh7TMT3Oyqya2Vdpa5bEPA2Vj9Bs81i5TdmbR9z6kVPbvmracA1b1gevOe4fDCbh/
n2sMti3M1zCLmAiPNWFNvLjqY9uFF4SOU5BS6kVtvvhFUen8vSaiHci1za7NRg/T/2m9k+JSoqfr
/jHWVOU1Bc1ztAY+2F1KcINVEdr935Y6Yhdd0KHOa2P47z6xtfuxXWZiKQ3qjmilvX1sk49IO4H7
huaTKmwEv9TjdG7Td06P13Cf1Or1eJbnOIyiw/knnubVc6vRQgIngBVRTngo7Z1o0V21NQK4RUTz
hEvaTWVKwDzPfxEKy2GzfVEW/+NJNGPmxtZAM4cC10JdmGGFRDwacuvlrAraFbu0mxE5hoFqCXaZ
Q8hOTblxhkWK3sgxGt0Jrh1+m6edYe459/wZk4WKNJ+QXg3lnL/0vXsZbfPYVvVfSepvkFwVbPRq
mx5CbRMddreypmxl5A5i0SjLmsgjaK1xzlmNyiE6nZHkvC9tq+wjaB+2KIreMCe3xGrHjZu2yzGc
b3awxSYdjow79YatWhU3INhSDINi3kmXaVU6IjXGEnODuS9Cbjdu6JLegj0exPH+gVZfKmGYT4ex
wrS2lrEaDe570sSIoj+4h9p9lWlyGPs8oPzdfULrZ/qXkL54sEPHKo0rjLnV2AMi1bj3h5e8Jxv3
s3EcHW2i6VrETHNTRh6Ng6Fk3yT7kBbNviTJ/v551iTBMRfMG+QXvTcD9PlUFa1LkjJKuhkdVwTg
lX9hMmFL4Nak24Vph0uGVIups61Qjtv3BNZnmNTDZMDE1kn9Pe2tj65EZbyMn+8fa42B0NiOv4y6
o8tYE3A2lEmCbXZl1EgZCvad28ieGO1BDE/3Ca3Wcq8paaqipBhDGMy2jDiAdkJ7StEx7bfeU+sy
ckhMhlWvk+zObpIrzGH433sSJ2HvmAawd/yIGw0J29JJfuM9XH+Vpk2MDEsXxxHvoXZeKfvbMr+i
nJeWWwBqa6+BeXAm4GFjNMPVDm8PokzRnAg9ktd70l0WazJ0W5hCa9oYEBXo00Wf19LDfautSMEY
QDkxEGhXbRKwfpf01RfaNZfWNva8R046szaexZr84E1gWsBjaIX6uTP5yhxLL+kE6oglBilnJ0jV
B9thodVjCcXYb6nJLVr27fHQUNYxbxkXQ7fNnyLb9wXfJUgIxPG8uy+sa68QaT5M5aNhx7b0ph14
TpVpTF4ZOfYYcc+KYqBbWW13LApyqIt8owdmLT5CLxk2g6MJGh3dmlJ2LenWZYcm6KkElBbpybt2
/NPp/YfUe3DQAoR/dfFHsqGh9b0hPxNu6GOzCeafKGBHtLfvpgUZjRRjtl6KrFLaPcVZ+14gSVAy
5+h4yNjOIiwr/mg2wwOZ4yAb2t9QP76Pjmyk1CzT19WdPfFssinmcP2puQwN/aPkTljn6kSbrerQ
qvQgc42mZVwtWr5upQcymVeWh+kGMU/R6A/vKJoD1eQ9sk3fe4UUqjHAC2JozkdYr92n6ARQ+Sc0
mjPxioV8oezHXSMo+gVe7svpKiFEgnCEAPGFKbbbM9lW7YmG4gYb69Fj3gdR/hDTxSD014NOz8Sk
AYBELAt5Di0757UsR1oMUxSuYZ4TtDWWZgvU6w1dvKIkb6hoWcjGHdOWKUxO1EhbcfqUecCArn7D
Zb2homkRZ+5S7A3G5ShlvFfoySTGs210S4FQdNkupl14/5LW3hkoLrA+/k8boN1SPQ2Dl9XLBA8l
fVCQIvTzJ+K9TgQWvd5X2JVWJSpozD8SwMxhQOd8/wPW+ArhQEofeWu8d03yK18YaqhMvHN3DOry
BwKN3wH/8a5paOFmS1AZsXvQKN06QGncYW7glRs1ntWDoMbvIgsAm6P3d2RFgVpkDTAbbv+gAqkI
+cT9rWaLtTdlmwAwYSiNo0SucaufG1M1VVFFc+ZWx34idRCXzvfabN4DUUtuWJpVapZpAeUAFUSQ
u33BPXdHz88ZZkOS+SztLkia5rl30p0QW5tPlg/XYjUP0CFQteiOwYSoJvimB9DGzE2qKPVfsJl7
Ls+cPNDh5PANp3ztmmzYMWRrkELy9VGUxrTrmsSGiEhT7UXcXZAffsyV8/HXxfqajKYuRk58FGTz
KmpnREpHrP/wh415kuVlvmHZ1Uk0ltmsHYF0zqtoUEVgqR990/wWr4BextApgwhwkY8r/6lvU7Oi
PQ5BmlcQIP6LqX7c59OKd7HMgv9LQhNoOnZszjAJG1kYQA6yScnA72a0J+zzbHygo7szmvrBKMnr
fbprHj9yvpgRslBa8ZAauj0bQOKTrqMeQDYq6Rz9uqyPdeb0QRZ3wME3GVQvHK3jONre6+BQjCDX
NMwFd/aMU/eM0icPzXoCaOX9D1t7cxjFpuj6xqQjms2175JDOvjI2kZ2Mx09nyIYmQ+T81jNW3mx
te5v7KYBBt7i1sFEL0/l6npHS7UICPAULO6dJ9Yc5vzsNGxPBz9kXWiilDpk/glIP2Hywe+8Q0yH
3VRlHwY2hrZ8Ju5Ws9SaSAOYgGICBPAAyKbefpGcgB6RZFUVicZrAibdJEzdWG3YvDUVcE1Fezhy
GOxKOZC5cWwl9Kf0QjsFEiSLp/pw/zZXzSvsK4YIHWzERqbm9kROVdmZNYsKyaAfFBs4BrSZ1dlS
pBxMIBg91NZptB+wGTKsfXomzfgbKhy9eWyBPMOgyc+R/Ks7rpOSk1LICqXLy2Rfyi9tXQcbb3iN
n4jrKEIRB/uc9DzHNAigfPcNbq01dllxnGW8S8eNMGSLiHZp3lgCOoLiIBXa2+B/Mezfs7fA9VaJ
INkAUwTYTsQgt7flm3HrFHQEkfQJOYGwkY9CDb9xJeiHQRMoqk3gl6Z5/KGcK7g8NQby2yqgxWOt
+Hfbw0Ri8TvuAjqkiIsZVoehYHB7npYDhq7rmjrisj1yYXyb7L+sMnvA470v5yvmGxbCdfCsUEXD
/tZbQhM3M+AudRVQcro48GvjYHTJhVGEFnzYeeUf98mt3NMNuUWPXEk17eISebC2ilg/BXH11cpR
Z6qaX9cTmMj9WWhicOz09tl4LBszjU3INXqCRdcek1Pm5RtWfK29gTDMMC7342Jicjnr1VliM4VE
j3UdtQY7Dr77IU1e6j57JBhfndt6V1Vf0UobCi6DNsb2GWGEedFtvK4VxYtyGlBkf6KIosHj9iMw
SCGKrG/riFX1uZLyIragd1ckBAN+yImjtXPRRtrTQtWiL3pe1JFsvaCJ36XuMUlE4JRpEI9bpm3l
OEhWw61AncyhTB8AoSQRjBZTjdSI5cw7SH/zxUtThGz35XDtUKiqe7g7EHnT0z24fTzPkw194XdY
DdTY4kwGwQ9KuFYQ15jzY3PqbojlyuHgi6PChNMBOFuH5S9R9xsUQNoir6j3+dxjZwq3f2P0Haxz
cVXLeKSjh2WdhbUs/ujXmMDw2bGrjfySpb5xcaux3XgBK0xcbonYyzAN9XScXCHNHkld1Esy/A8H
bJd2Lm7TZwGZiXMQIvMDWnXORtJgjYkgiCwaRXEIeKq3Aj92fm+UsWiiIpZfjXRpUffj433pWNFS
aLrHwDsydZh81OEQs9gz5Zi6TZS2jwzQG9LHogSMf/w6FeTI2M8GS3RJaU8392IuKspl5AA9l84v
KAlLY/+/0dAeL09Gu3V4LqOicsJjg/k/K99ow1i7EHQOIKqFt+QTPQPWqclu2ZBJWEV+YrP8XvLf
GeIGVBNmwtAmhzvRg0ynszzZO7XEJDM5JtTYWU2y7/v4dJ9bi+zcBmY4hLlkuV2EFgA0vpUtUcl2
BpIngnSSRNL9QiwZSOxGVdkW4OYWpeVpXdmOjtcFrHtaYfTimfLPZYwZO/I+Nz7fP9Dbu8GBoAdw
NQjW3txNyynpJkfBun+zpqDbCsm3fl5LM9TAdUp6eESRkdOdR3ciJxtvZIuC5nK5DcmStMcBhn2L
HUX3ufP2mSNUAd493CsYHaDl3l4CGhamrib4fBkfqS+Crntl6YaOXKWBXC2yBg4ES+/iNhuBxHBC
cQPyiWWvgC427Zf7x1jjEXTIvyR0B9uWbdKMBFLLpkCoVwDQ3SfwVliBQgWFuzwLGEz9WWBtTjoV
rlVFeTvKICVmH0mrRlW+rnk4GsO8YSd/uhS37/CWoPY66nHAWBKgaCKpQjYd63rXvqhmL5ODccnE
o6U2BGHrgJocJ0K4o4l6ZUSq2AmZ28TnsTQ+CxONqY4s5YbGXIT27fGAAoEZbgoXf7nQq8dfxkYq
emfG8Qxn2IkOo1Yu/ABrkHtb/d043W60KiOIp2FDv7012Atf0eBiwr3yMD5+S1jFc0adGFES2nbK
+lCKZIedAHGbhln+dF9m1s641A8WTHUMUOlo5xgd472w4WD5VEYl0O9odYmxu4GVBzvmQcVoQLac
urcPAdOFgBSClYDRJvqKuCqvHDg5Zhs5zvdugdjeaKVeYd/N72vsEzanQ+7g94cxQ+LhXRzw5H2V
BTnbYN6KPMLQgW3wQNArpkNBLBCdvjPbLZz6v4fiHWTBw0xeuZlIWj3QQgbg2vBz9N0nZdl6dB7j
NkqJd6opcFE+9UYVzo26FN5GXXBhjib0MOEgBEcBsZLehl5NiJ5tM+tgW7OgAqyNmyKa+Hxf6laJ
YA/JkvdcsF40l0pWxpwwF0QS8Kvir6o/FO3rfRorks3YFQ3NpTKw9170SdEBUMYMWcEvDZpbR6yJ
mDJzn9bfnSEPxs7ONiKWVeFmFC4vfC28LE34pHJjMk1lB/SRj0I8DcNWznhV6BDNOvh5ZPL07UsF
qzBMV7VdZDYfijFGjmbcQSONtr2/z8CVk6A+TFGWXTKFzpuTiMZ0pmHsowwQDntnaNS57TJ/y4gs
1lsTOPTVIGZF5RsdULrV6owujf3e7aNJzGHhF69Vyh6VZR2GvAtIOXyc+vKjO4uLlx1JfrHYK1Ff
7p/0raig7QrtPQsaLeI+XdHDPqKySRwF7JRY7FN0Fhy4YSMrbA9xIO282KcJSvNYbXL2xqk836f+
9kJBHYlDD0stkEvSX3dXwy3sGqYiDNyFyp+DwjzCvAc12QjJ3qqRW0KaPbMUE3ESUxXl/CSKw1Af
Boz2JI8G2brT5f3e3ikq7TBcqDYCqxhO+q0Ba7NYspaoIeoG3uQA8S6ai+kIthcAzg2zGQiWvl/G
IbrPZVCPiXUwzLY63ufrWyWDj8A0DQJeRCOoG95+RGaVhHeQ4Kic492YAEGCj4Eh3Y0Hv3J9yMui
uwcPBUVDPQE9xrGYvAFwjGzY8w9tsoxKRmktNsi8ldEldgcAKLZGIPjxls+4ckZa1E4KmkugCnqN
+VA7/fyYGph1clTxtaNA5SaT2Z7cYnpGI7qz4ZDoixGRqAVMK6ZzADGHpnCqH7Ke1czGilqRB+Ci
ycUyrPlTXTwWfw98lz/488fJ5oGpwrg/ePml+4gfOk7xJ/VDuM95fDZJFm5hsL3lO1vGmIGyiLlE
ZP4Xhl0xpLSFh4ni1I6ysa33kzQlffIFV03opV6FwbwaFZ0NlbgyqARwPQD5LAMTuGq9PKx6u1Bd
MWOdEVWBg9Gz0sciSsoCgJoGbuPvqoLup5nvJfl1dYyiLXaGYPQQiTBM6d2eN7F4UbWFZUVOaWAL
Xk68qM265tP9R7PCVTQDoZML4QOwTfVcUVNIhf73BFwVmXU2FZFGUGEcL+gdBNoDoAg2lNLbVwob
Bn8QTWQL9qieB2v4PDKKRbcRpittQPYRYGl9K6Qny0c+VhnbkOSVmAXVL/8nXhgq/G/Kf5VEXYNX
rRWZZFc2oUuxzS2onR3g87HgzX9XYgxn/GUNf0tTc0VMHntyYJX1EwyjHj70u8prQmCQ37+7FRUB
lFhIJXrxgFLC7FsJyRsEFcj0WREtXSXD2eusMiwqKRC3FHlThejXxd4QVnfzLklnjKCVBqAb73/E
WyMD3/uf4RFgQLzBdcbiMmaMhsJHGJZ9RI6J7UZgnh0sLunZm7PD0LvZxrNco7n44ABlQ/4E1bjb
gwMofx4Br2dF48SiiaSPEyqAQeX4Eqs+zCjx+cYh1ziNbg0U/Cja5wBxd0uwMJzW7YBlGAkx/JWm
GFYE2qRdosUSsJMnwfPQqNqgyeWG9K48FlgBPH9YV7TB6P26lkxtmY3QeegSNPZsHLqvlV36Ycdb
NW0Y8RVNAAAPGHHM/6BHVkdH98sSjia2GQDjKfnYKYyx582+J8Aigm9yX2beepqwaqifIu2COYI3
oLn5YNRSARAOmwDc9GtDpDrYhjQ3mLdOBYliNHXi3et9eYmH9c8WNFCEvuosKKe6P+X1sNUpvnZF
iN7xQxALFAYXtl6ZpWHoqqGg3IlYUc7/h7QrbW4USdq/iAjEzdeqAqHbsrAt+wtht9sgLgkQIPj1
74N3322pzKh2ZqdnI3aiI5RkVV6Vx5NLWa2/tCg80wKdlAKrMk5pGBVG6y1KI4NWXFE6QdOSOEnV
ZZDqH5dW33X6eS01we/7lzNKBl4fwQdCdGCm3ZJBORrl0zRT0WijAMDnEtrTIVvinQq5FyThBhd2
GzZizyJwgIHlgjViP8S7j2RdqkJDASZ8OkdjFFWLl6KUadY8qJI0xb9/mzVU5GA1JphaMjWetcI0
lahGI/6yvrzmfUpsDLcpItiYn2KHKjQkDh2YyF2a/E5pWUsPOgDCDYAoaxhRP3WvsXFJBAZplAg6
rlBoGVYZWJxBOh5KyPMlBBGtqmVWFEeU/VrrZB3+CSGAg0PJdVST+JEYu05Ox1wvjAFcs6BKniHu
Cfv8/Pl3bwbXj3opVp3ArGPu71bo5L7UYiz5NLAQtcpkp7LNpvCaDiEQqfNiEj/+fXKQOxm1OFRG
8LC+JVefgxKYbpG5TM2yJo3Z7LTI8oy/D9WBvpt/BR/DtKjKkenrogUI9cFcRlKxHKgAhO1vp29s
9Hois4ZtPWhK4OF97DQzjqkUmsvmfHjCoyVAlc/8LFJLNIn30z0MhIBa+52khNG+PTItRvk3sBIT
RcW3KpH8I1YcZZp7mIgSBGOEdNSz4Rk0bJviN6SWbS0HpwgQzsbRpmELhN4QY+0ykJ1F13Of0o9V
ny1aNOVaxvUANstRzm+qdWJtDTRMS+RbfwYsCFT+wxMWQN4eXnQubDxIQUkNVpNjuQYW00mq1pOw
wCNVkA0d5wpGAav2ANfNv8XbAmrcFzg/JT5ENA+VyC1Ph4djdswXuVUJFHfEEKG5DH0W6DJFmw/P
WQ3g9jqTW0QNESrzRJqEzyY6nX/d19dRKkOlDL0jiMD4qetDouhBrhQKkIniU0FyVSmnEwR/f9v1
ASb+u20bx4fYkpPx4jQ5h6cMAPFnM01ZbGNsJ5VklRbG5OL8A44wAgLoFcyBoNf+ViKOB2WSt9UZ
kZ12aCgwghvgf5iWoKIxem7fy59hHmDAh7+/ChkAu9tbVtQA6iLO7EdMWMaukUcWu8/LD+kGci+M
NgbYTBkJRL7DUmoBxBcC9GhZZyEpA+0RC+NYpcKdm9pOPVaCo+Px8VBFGGQAzhrNlpiw4tsAULlP
yrSZKH5C2GrVzAryMfNnpGDkRF7XOqWexLYCHvlMwA+iQ1rz6igldXKylSOIRrMzY4d5+TX3Fp/3
D5JT3R80uOu6oDslRjJG8dnbiyAY5vsmf/w2F9ZNzuYhCVL8tru6zDbhLCZz6gWOgAyfOPpBhlOh
RlKCykajvf+80smRbC5kNv31sCR07e08Jjivbz99FUD+oMaFxOegL0tzuJQF20/ct1X7uJk9/po6
0nR9poD+oiIx+Pan9ygOIe2VGHTIwyTFcIxsNXHLWc/eIjqbzcjJc0hOGkelTzHZfdkzAat8HuMH
q5zB6DW5S+RyIAyo5pceQt56Qu4GP/TX3P3Q5MD4f+4WwL0izPXJxZvF7PHh10vnUiq9frL7Ej9+
g+jiHZbUIxtucCESWu7rvjQkxd+f2cqtyOYxYo/TX8Q5kQkNyHzLniVXQHOUyyuanCrX6K8NgjhQ
/Hwm99N1t3y1yNo5smozpy3Z7WSy857v0+Rbw/91fVc0OdU+pO1FtZFp81k0Q38q7Yn2OZkfPyEs
Xsi2W9H4x7i9uiLI6XvQ1jj03lb8loYaURjzAvoZC3IGw4/8kJcrIpy2x6HaDlUrxdeo/BA8/q+H
xqm3eTTyGI8GxT8xSGPSO41/+ejipZdOvSdaPm1TKiLJPUl/3BOn32qbSYczQgO/o8cUmf39L0rz
lTnbenP0VbhboTRyzvMHQU6vE7tGkucQqj4zPr2v54kgacBju/C/z3ezmX1XavIBgrdYSaSiR/yZ
vipsHhGPicThe37pjjz8GDdIQllvemgzdjvSVUZWm83Gnz0as98PD4Q67+8gO28J+xSlQsf9zh9J
5DvRIimqVGkCyov9ha0i6s5mD2RpkdeQUvopkBIeHPHHoXIWZFLV1UWXcWnRcsHe3ioakgt5MPzp
uSPU236GH8KjFRgtvomiLDH50MgGGFy48KvNLmXVNGIow0y+OtIuvGTXkZDFU6FTECg5351SWkc1
Rdu94p/d59UqelglnuuGZPaosenSnC7phCqspN7n9r7NFGgGPywVAiHvmGRQxQ//QEIi6tAWXiJn
XdCOUKb54HpW7MJctyeP0wfiOM589yWMVMbDryv55OyKaWWHMG8hMYu3aovFhA8sZJ4gRvgLJUCU
iPyTjclnzub3h3gSq5NEBUdvbsp6COXsAb50HpMT3XrbrUruXxE/9PVvRfhDkXMAGJK/TLqB4iKd
vTUzLacIvJpVR7ytCFThL0KFP7S4+yoPdXiZAF7Uz8gze5sw332EZfk1JTR1nnbb7afgOL87ZH9a
sz8EuTsLtEkeFkYM08w+6sdND1hxhlX3tLiQnsywuYcsycV5P+zn3i6MyFdE0u3w9PD6h4TARwke
9uOu6c/ncJ7Cbk/aJKnAP0u8riXZLNsx0f6nv5DT/xDhZ7/PRR5kzRk8HxPv9KKXLvGe5t5zTf43
Zr5F+SqOtpTaPPdHMKN/JD4NaE10QWjJz4HwsvktT1ckTlqJ7etZpPrPbGPETsvmc9YSr2mJQFDG
Y3MAl/xb73hUySzNo/6ESUZfJTr+7FsHb6xJy5jA7whvR7t9fTR5fo6jEwgtpF20C2onIF642x5k
shCQ+gtX/ocnzpacLoC5P8SD8K/2WJhOOgq2juRNdt6yp3QR+tsTgmVK0/Ur3cWC6ZnvxMQd1eMz
MW1tZYFcHQbV27tv7sz/tmVTQhw8W5/g7/BHJC/jfu4Px5x9acyw6s2BZk2fjXmlsfUc4Yr0sPj0
hOEK1zDzQzY503Ls6iJOTpDNxaKjK1cirjubNmTq4AE5x0P5vpkWWA5+r2NbtEUX26DGooBMtudn
70vEkUg01YHjK21DIwsQZ+SBI6wemK+GvnD/tMAAXq6JbIeQ1hArXdM6ov57mQyavXINYHBT2F9X
8kVvKJE/5fP33TkwTsb3Le07akxXbx/EJw8vr68te8cDXHBLQra4qBIYIoChSwahnyDEs/A2pAeW
UiaIq74LhXeUS+WsSG1HaS5/O5L96jR7+5AI3vgI6IjpTIlF3mPyFCFg6AhCBoHZH43pkNTXgYAw
THhxLOqYTlNV7ajigVA5/ZYtBL8/+MAfrF39PseagSWYGXDREZjbeIEglX8m8mc3E93UqPpekeGM
owYbHOgDG88Ihs3V2hke1/d1dvzhdkWDC60a6xBUiQ1WMnJ2YSRW7oE0C+vAEj9eRdMTuwg6c4QU
OQN4ScIgzLN8uBxlemZ7m2CG+0LxovFE7mU8cLzijjOAh/psYrNepvqlW7Lhpi7LMmVPO2/7Jcqq
fg/l3hMKLnCy+jBrNQ0nWYMOcyNmLB2o71bElED4+CqFoslarxngKcZghL/7akn4IRAKgeB9RyLX
lu+Um+0pA4nnlUaLp4akmKm2XKE1H/TkzpF9m6orOkpSYAt0CDrddLE3pm/ZXLqQfO15hejQxoOn
P5LA97jYVpkdAx23s1rFaIJ1EFW0pIDLFeb9RIfHGYc0kArA2YJS4ezZxnUv5DFf/EqJgwiXLp6P
3v3LGncfV5xxVgIbibBk9IRDVElG9khvzh4fTfpwJg/LVy+lFhVe25AtvXdtnM1Iiv5yDtC74R+e
DWl6oY7nbW0/e0E7n+DlJ2SOMxbHNAxjzPYPxgIRr0nA3Wz6qA1VGIfOYTEEXusbWOEeb5zFKI7B
oZMMEMQKurfFauPOzqRfV7+o97Xd/oOTRLMDCmboTxnKqPw7qAls9PBpZ4QzA8yxaxJtGxWsUeYY
KLBe7gvKd7HvlrVbYlw802KIoJkkBbR6sUf6Comd2XRqb1EzwT8CDzmSib4lNsjQlWrbUlMAdHwg
hhQn6ZfYHxWxGXHWVT2UhETkBpG7xxvn8YtKK5u+BTksYD+zjirzggA1mJmrJYZ1fP2CNwwV+GcR
TU7RQy3vkvhQqj469rLcOWJ2vJV36NYV3NvPaOb2KDkFj/JDll4m4I3t8TICyMvBqTp3njs7z+sl
Ydj7037dkuO0exJL9qStwdZiv5INkr/LSyjafZ5++rBbGpxa52VzCFtMwflFy9x9RLUHGcuiKL1P
ZcT935LhlLkrL0cL4CMqqhMLGShAzjEkGe02Wk3rCQIOkRQOUnZPCrkQwLTisyFVoMfUzar0E4n0
K+TDhFZKIHn8K6jr0SJbKt9XlP0un0QCNxzLHTb4NqkTQozeKHA7SUf2EAIoMCKnX/uGaU4WPZoC
egL55t8/km0r/Wk4tdXz4T1y24dcZNQF96Jy1qEJkwoTq2Co2+4Xsa+1zJDc9PmExMJCINkj4e2N
zPHPHkk/mFlvgdbziklkRYJZQ/HE2rVElDIfKb7dkuIMgxkpZ8MKcHDo3I/PpH6IQEeUDRrJT95S
4exBlB2189EClefVvn5+6xyb9Kd5zUpjeDjuHGqQ15SQtfS6WC2kzWrBaLFB3RiVn//VX/JoA8bh
CHjzyyD4B4PU098AvkJg5Yn7MEQSw1mORE6tuu/gmFuKmmAbz0wKTK/cIIwygfgLbKHKGY16EofV
OWyQoyQLdmoIes1/JTuRaRIomTZY/St/3FcAQGzbQSx1smLW1CZvbxufTKdYGx2RZ4HhHSTvjgXR
uFAjL4MoAa6h6u8voaOTcslsEgJFw9G3TbQS1z00AT0u2qiUY6lEAAdDSWITFfMlqqkmZZMHm9Wi
BN5IgeBGH/jBOrlQKjkdThJOJXhDyH0k7maGsk44O8yW6A0SekuRH+MhWc06OIdFC/YYzPFmRbJV
O6PC0FckIpw5CavCCs49qNS0nWcdQdLrnBEiPelTWEoUGkRmWRBp8E3tVdfZwCaHlPSbZ2tboFRV
C1NBIw+/2+viQo0yOp6Dtq2GgH7PemS8LiyYrpLIuS/yosPjDEaP5Yzn1h6sZEb6RS74dZGp/zGW
dopKuWnARfZ8NIg1P5xoZc00zFK79qst8mGCi+ERlPOq6oDo/31mDZOfbVf5rBWieJUnKjiLRJsH
oYutFDBGKkixFYLbCXPlVeUWr/BkoqTgSLb/RhJ4pNe6Kw/opgcpAz0DewOIlfizQZWrIrNwLu/K
3LlMC6jvl/A5JDIafIN7kRuV2p3gT1SUOVau4qCf64AXUbYyHXtaN4Qq5InW9MTylcAYC/wLv05D
yZM6yQZXlp4drae+RFOL6b3oNSS8Sc58TAKEpHUJOt2gaBHD8yt1kbNEiCXgaCTVdnuTXEgyqfou
Uy8nFR07zyuMUNeP+rp/Q7ItROlNmHAbKfHdkuNMiNJg8qwYHmBoilidPiwyBHMLYZV7+Oo7TpMf
wcf0f5bJOsi09HlvblymOG3toBjVO4531ul9gzWS6bjlios7SuXYJcbwZH7WJ4jvF/2JyNOWAn3E
wYQZJTHxPJNZIrKD67/DJQ/kG6ZaBsyo4TCxZekUUCqThH2Frig6HjfIwMXD/CfqAHy7cHK8xGWb
dAiOa4rNAdJWq6goqBrn5Q8NLsxp7EndYYfjYLwWlxcHKQ7yJaqj/EXa5g8RLrYprKy89AGI7Icu
0IrOMoqmozU6jub51PuH75c/5Li3kpm0wDjpEAUsVvtVtqIVozukEQVHNxiDn1Lwh8oQ0F2Fo4aR
q0aPBcD+80kmgL8SWYjhUO79PmeMmrNiJZMSv5+Q55XKJus13mCesENrXGX/sMEZouLYXILL5VsA
qnfb7RcrF/+gyfT8adN8XRxIu6SdB29mufQrfhKo8Lif/kOeM0ydmQVaWYO8u3HRAe1gAlgQCox0
Ig9W4g8JLq455IURafrA4R4OGo3IG99H01s4ddAEj7bS+ZfNvgTCMW5wgXQy4GZ8L/i7lQ4p0VqA
PPd4EkUkXibr9FX+rW3qWe5gH3Cwiz1h/+LISWKIBUtUBgg7gF1ybF70zA6Dppf9Lqh67OVSw9cw
OWPRfHySUePrD8ryaNmdd7AVLKPDKOgaMdLfnLJCuR47oTAgrw9Dkdh0z2k6+sQmuiQpsn+qtnEa
EjV3rOPLfZkZeSkNLSSARMEQxbCf9PZozUPQyceqUPxL4hsTgxyAQ3mfwvfoD6d7IDEMBv1rWIxj
w9IxYaAUpYKwPiH7dIas/VtY0k2KGmO43swmi0eJTnNv+WKQlp0IOFXcelkt185TM90JhGmUYWAc
Y5PcAHvFg+EnAHLW8/qE5uEIKQO1YHolwuoYi0d0GXA1gLLAFicAg9weapph3jk8h4juznQP3NKI
2CZpTyRpCRK1c/TQX2JmrAPBSY8YUQC/Ddi9qmoCDp3z4KGlhFpdKiCrqeTYeM0FKHnCCH2QCO46
ASMIoGhgN2GJLt92hJmhNCyONizApnhrXoKlNJ9/Ad9ff2D3BWdM7W8ocU4h0duwP0WgVLoLk8S+
7SQTljBvUROLlu59amPPAUyI6DYWJQxrSPgN58e00BAgwLIlJCGrIncahfQhEiMqumQeG6ph0qLq
19LqYpBm+oQSFxOI5liRBB0r8gBTMeBv8RfYhZdLqQUSQua5sv64eOcDOXgI0E15ms3owc0p6zci
GLiRBhALVLHgZTJgaQL85VZaY10+952cab5azmLbq1uDygD3o/HjaWoby7qjtQnYAXL/vMce4jhr
TH9BVjGbyM+iyS1wIcxgYvtIjDvNQpkVs4goL1uRLf/uM+IEdhjzHeClgGiDOfZb/jIpNvJLoYIQ
6zrKind56C8on1OyMWYhmiolkr03+H/qahLRF2xKLpg6lwnaSYFLN3kQ+dCxSPvmgzjzEE/s/JxK
iu1XTrhepe5hXtG30JOIuU5T0qxj5xiRragzcfjVe8fAWYegjQI9xJS6nx6I/ZgsoUg77/6djsTY
V4wBJfr2pCc1gBNTYFP7XcPyCBjyi8tCmx10UTQ3Embd0OEk1qrtqpqEoLOIZ7XT2bRpXXutkcqn
TpozDPSTOdYa32du5N18Q5RzY/FZy8IaI/4+aPYOAHkamR2D9/MFfaS6f5+WQER+gJHmYaJrxckY
ZFaZt+8qaysSuxnVDbKeq9Qx9kcmTNPelxBD5uxt1KZS3Gc4VlbOJOdC1zkNBTZ9RBmxHAgD98DM
0oE0z09RSlUlpcc2sH2VqSSfYpfPhfXTnoZP0uY8a170afUU4+WpE1NfhQkWlrpJQkMU6Gb94+kt
JeWZJKkf6lMRAsVP7gFqKmNpDZCPZDDPCZV8voQZpvMDvy+YUWEYN5sdNRsbWdAmnKauKQKz/SlP
oIdtEkDvGKClDO6tcMllLCYpksDfy47vRxSVi73IWRvDld0q/S0RzvYZaPm0TyWIPO83v113YdEF
cl3uhE0aknnH6cplixXGEDYzzLSGXrR5eJ3PnWj9vl6v1Xn2gNf4FujnZD4/uHQ+39F3UfLmu5x3
7xOHe7l6+oWHPjQCHZ/I0GH/8WEje96wI9qZVwXxp+s5mqb6+XxCe8dDqwA2iYgc0aC4Pz4AaBY2
cAzQIsh73f4Q6kpZBgGqgb2LXcK613vt66kjqXfcSK+iHpbRK/lDjk94ZAAZS/rSDnzNOtHY2OuF
AJxhJPzEpV9R4CQ5LFSgwzSgULr57FCRt4LITjEvqE2jdfh6IpfnkioC2//dHM0fI/BNsNQasGUy
DvP2Hg/Fybrkx1wbpmKPpCAa3RyI+0im6DtaQpye0DEjEp6RaRrEEIhFB0ASYJ98V1+vhadKg7g6
tJqPR8WEoaEU7TkFCzbr95YcndoxEcvt3u8b5++SLcfpDVFOczHLHky0M4iWDFpTEYwlHX4HbOau
9otPm31+Hj3WNl5xhNrMc0q3BtZGncj277vBW+Y55cY+50Y6F/gODYkg9zhP2WEbboOHGen2uWO8
aB+Sf5/1ERt5wzmnq4ps6V1c1JqfH8jbSSXGDCjMoih4RB9viHCBShgrVXrUQYTZmzfj9yMgcy5T
FNG293n5GazcnB7faxVVuXkplUbzrWm0eXxQ59LnfQIi4eSnTbrDyQxkGxT6jfx2RiJIZZgomE2J
xpaXebtPCX1qBdZsZIICbBnY9ADgMEAj8BN7SZcB9jbtcHoYFccMQ+j41con0jAsuHicmnRKdbqT
Fx055ORrq84ETI8e6xV9LtMmaRfszdYvg3JkaEAcqjhuQX0EL6tZQh9ehhnr9dMumkcOsuaCOx1J
jt5yz6kmIrT8EGMfud/sD+/GHJp58dBwCaPuPLwsj7M1gBoiURvCmOm7OXNOEfHWx18PZz4MoDJ3
o3v+zJAwB/doOg6aSuZf3cdw4iFjwirWqLZcnTenkmpXGUhngDbaMUKUAp/T3Yz0W8fJHt61ZYwU
NLX/ST/E7TlzOorNp43ZY60bnjBuznwYv6mGFsxXUyTPI29iUEIKDotOkVEBTNatWzHsQ5yH1gQ3
CvX5mCxm05QsAUTgoB5xYB0RdR+N4HzcEhzyH1cu5XgIzfOkB8EFW72hFAgZerTYo8GmaDFVhpiV
IgEhrPaMmtYrPoew4Zos2hXQ3A+y6C9ZndyJNkvXyvLT9Bfb9G0YehIVRMYCr5uT5TTV7LOjaV9A
saYL5iZeMW28y8uR2o+/0T00PaPS9P70VK4SnLI92+obc2Y5qaOtBQZ/XH2uWOeUVjlH+iTK8CEJ
Ol5WbjMD3jQGQ6aH5XKpzk9kfmToLJL/izrsWKh0cwac5hbYqjbRE5AunGf0s2Gu4jgtOwS8srcV
zl+NRPw3xDhV1QK1uTSVPPAZPzS5Xx+pbpJSdhJjYySC5+pI9uxWjjkVVSRVOp5OA7WeNjnsoLx7
nVdoc9wOVVF23+yLDpLHWgcYrhRiRza0ZoXnhUUaVNgw0TPM8wAxRGDmR9rAb3jjgeisEhuP1RJG
z1oVc6C8EDLFNBGG2TB2THPnwEyBWxtpuLilyJmhY5Qkh+QMijoKSG/uNJl5ghMcdZx/tMDi7E7V
nzMrbUHhxFzdw47eteOs53juIPIRJTvH/eQVMc7aHFS9VPUc19Uwa14RhTL/Oz54sNhUmqZe5kpM
YqIdR+PByRVZzuREdhYrkwRkM7JYrTBMgnjInVmMkF9k2TI89eZe6H56omEckYmxOBOTYn1U2h1B
+Hm/QEjiuhNYmOOT5JDpr6WDV+V8J7GcpjSmIlkd7u3Ha+GKZ87ExOe0arUWpI8kejDohGBiAc5k
iTZJ592hO6T6ttY/eAJemxp+4UbWWTFy2SAqDyNVuFs/o4+zaeBO1wq6qgSiK2KRMzVxlKS2VsPU
LBZGS0sUiIdK9D8Zj7hRQn5rxFkvrSQCsL4fvUY75dNADVV6bcliKxLU7/bHO5fGQ+9e7IlkyIkK
eYmW+iZZY7Z6VT+Xywn7mA37HcjjI/zjcq1gFH9tEITzS8ecvgLH/zAgfyQf/9sJ82mzOGwnfT3o
q+JMCK6TJHS6xNRu5GiP90mNtCbdHjJnh865PjEuNQ4ZGioR+d2dXQghBwpxfbpMMaO5/RKpyM9q
6y1Jzho16PdK5VzHm+Xkphvgy8oz9DN4VGI2axc74O6EzH6VlpWoCPHdKXnvnjmDFMehXqZnMIvN
kwyb0ulZYo8ukpP1tAgI+nvRtzzUg9AlCz1asMXO29HX1xeEJj19XaPF6P7pj7SL3x4FZ6iwZq6M
TjK8gLEqnA8JL5fZZNo4FNmTmnzeJyaKAPnKiCWfqqircO7JFxBPHSTcXGBhzQ7TSUaUX6/DuKK5
RDKDefQd+WAYyvsfMJzuvdPnAiIjSuq8izU41Y9fiWiVwUiB6fYoOatUqUe1DVvcbQy1JcBnc9bv
zn0GBI8FbEy4jdov/flwkXtYPj1cuAVJsFbjIaIYK5FQNpRIW0/xCDs/xsQpbE8m+ZNAdYYT+nGC
QD80ZBTYgVA5uaUvB3V4iLH4xF/kS/1D+wXUKAGF0bDkigIX+JSdekZPACgk0VbJlk3NOonqEnm+
f5LjAeQVHc7sAFHajNQesihT1B+d6cPLy4QOzZeIVUUP9nHRuCLGGZzsjH3Ow3PLP9ukPG2sryZ7
wnpncsmdyu8WNRpqRejjg+LeuynO0thW1+TVBOd4+NpXWD8jzWvRoqjxt/IVW5zxKKO4CiaZhUou
2Q8wWAN+xePT0wCSJLgukdxxQY18OYdG1eEAF4ec9QuN9RZjwihVJHucfciVJMY2HHMIF/eYNbrI
JP24OIDHOLCv1rMBZvQs7Eccp2kio4JVgJrFo1bIsQ1XpEU6ZrZYuoEhhCP6ahd4xHifwoL/oDw/
heI/xPjBrVJvpGObxDpeFWzFUiz4YBahwK4QUhp1sdgj8G+2+BmuwuomShgedLwuMIhkk+NeiOM4
/uK8osGZiq7ECmtdCb5TGG9NRNA8MVXIHOBE6VQgfyNNCzDuV7Q4c3Hssdq2C0DL9lZMRV+Wq8wu
Tva6rkWj4uq45v45Os5YoCUEO6oUCRYQlzSUpt42q9o5zVhFXf/x8XFq05OznC5f6+UaKBbzry8g
BArnTMZfoFcccwbkYgdRGJQQTNvNhynyYObWM2UhaiIc6fC7PVnOiCQHra7jIIQCLBoGpGg80AaU
jnyBfBBqR3O6y+l2y0RAW+ORzxV/nEmZtE0aqB34e96v9qZbr/rt+mkQHyp8HY1Zr6HNB7uyZQ14
9tyNNnVTqEGb6n41Rzn0iKVGSI9Iz4eZtkeghWDzc8Huu7fhF3lFxwYPrFBQkBvVeGSDUC5OZZmp
uq8ZR+xSO5CLqI1niGZ4ClhziC5B1N8AMM+Jh56HwdGUB57IaUJKQt8nv0U+bDTcuSbCyUZTR6lk
NUcd8+mEvVXvyVqm+0X2tdpjvbOKVA/rlv8F/O2Ymbwmy4mGph2N4NQPZFdnFh2Gwf8KU8+BfyYV
mwIMyjnTOYTy8/6ljWZJruly/kc71r3UdtlgNE3w+w2WBEzJpfMEXDtRUDImlNfEuHBVPlrnc5md
dL+vqVWss2Dev0fp1GYiRIpRTftD6UfQeq70JsAyThznHr3Q6kuynDdPQB8UcTSaprsmxEWnTZbo
UT0QSlAJAoKwi3w60H2nD5hiUFxdjGU0/OBfKwH6+PD3V0n0WLPOWj1cWEKARIgub/r1KUahEB4g
53ywALxJKzxYQaZke2tqotxtoo3rtIgew5gwJjrJ76HPe4xxFquPw1pXsYvMR65+v9KRqt5LnlyQ
3mbGL8q85wGrtpvjf9MtJm2fnuZOT1/yFE3ZFPA2ou8ZdfXXN8tZG1UtLk2n4ntQdXIz5zi9PDaO
p7bCZ8HYjWInLnCbUAHCihPuRkvgwdWXrAUhKScre68ATtYNUR/YiZR9LPC7psRdqtZIlh3XoNTv
ED5LKTWJ7TawNGgDhTkdEtkEwiQwMWNaf02Vu1hb6TLzUlx0P7ZJl7BsKp+ROusfUO8Z0LAUZH8/
RfWW4Td5YcKeCwuNyTpw3flOpwar0s9lp+v+fj8B3NIRDY9kQiJXt9nJK0oWEEdHJnZLay8LgBfa
TQVMiz6Au1QsL0WYqGi6j37M4B27hxW/8eSIhtm7JlP01x4xSdAVU/UgoDzqwK5Z5y45Li+SdEnB
el6x4hkVWvnVpstljdQzQg1iTl+ojL7IaNuLtqOPPnCvSXM3jYRsaKQRSJ9+Kc6l9DVlZqDVvQ7Q
B9cy5dV6tW0qB4sE3eLp/IiZMsGpjwm4OXQV49InWK7I8S7bORjvIxOJaIB6bVbPx8dwG6Xk6al9
iVDX/LxPbwTwzcbb7A89juEswzxHbYLeIj4hPo8m1GANCTAIeHpBOzPy3527BC6zvdSBXHp0ommH
0S9P/QeTbTZaDhVNU7DKcYjCbr1C2MqJDvA+008xtyRrJDK3ravPz0NtpfPaj+1W6wkad0R6NqLb
N3S58CErzSjAdJuJ5zhwqQGasS8w0up/9NC1R22m+b9yIP/O+7f5eeVJsy9TOCsm+gIupiiwPa7L
FXxB6OkvGEP+wEzr9nmvzfeLav4Zup0nuPQxKR8mA0zs5MP+Jszs3J51dwKuRoY2Mb9NHg6+wlDQ
6RaZO6RxttUimuqv96XsG6uDM2Y3BDkWuzQ/hGkjQcrQ241NhBHdXNjBkxtHespm7/NdsN7NHRI9
f9eX0DSAloEzAKsTzBAIPmVwetynaFjXiZkhzGZiTQj3KRU2WF7stpJ8K3STS0Y007c+SmlaHh50
zClNTvNWfT32JtHbr+zoJvU2btnBvpCDfCIn5b04rfS4JDFMYAokUC+Jly1WyOWbxqLNZSalNVUs
v5TWUe8UgP39nYn6Rcee1dcsfNdFrgKo7nTszids4/Qnu+pLPc8UOwLkb22vgolz2kqzIqBN7d8/
t7Ew8YYoFyZ2vTFprayQfElmJWInN/6UJo6+6BHOuJRYGzpZyf6TjF6Wragbc+xZfUOc80VplJlR
aoPjvEaz8S5JZRY+GOpjd2LHAmuDpUclF6S9R7q7oSJ/BIWHjChUq9Au1knydYUWlRtYdKJgLdzv
ZvEByGD1d1HO6l8B+WXqpNdgE4t4InIGAlnVOOPcpxIm3xScuarQWKG/HzdDafLkXCQHY6TYR+EJ
Lnk4xxvlgFZgLsnCwlBssf8BbWbVlizJ5SXwQ4u6q+P6tNOc2DVNkqJeuHZo46Cjh2YbgVJ+S+w9
upxwlScr1iMFdKvJ7PxSLrBIDiDyFVU9JFKYv5JRUEtdMq3cqZ8zdxpOY4TPcTTbpY5toHkzn6ZU
fbh/Gj8T0N+ngWkbHATAmXgzqcvHi2EESuAXz/aBWFVCmg8Unz6KjJX2TpJrYpwEsc9PSedocubJ
as5BHmkqGq3NX+rC3up0/iSCvPpZUrol8iOjeQR2KCbvAh9JssyD0zPJfnFiTeQYD8kUwzbWgxk4
OhYnAxbIhQdGke8LMBJK/7clfPgStNZjo7SuTvAft57ILromVXID7KoBCv6bj80AKB1XLA8wYTOP
LgJJ+5l95why5ysXehlljR74l9I7n9Fs3XzWK3PVO+V6nfkw2e4B2UHFE9D9GWfd0uV3beTNKQ9w
4oG/SL4W+2R9JJmDZbHJW+C+JIehWQ5dBsPrxX7Y7tLtbiuQ5VHN/nPQJqdhVnpMJ2plBf5RJ3JF
zjI5O9I2e0BUA4N9n9jP+ZGBWcyrYo+rbWAJMZeBqsPa/j/OvmvJdSOJ8osQAW9eUbC0TdfuBdF9
bxPee3z9HvRszJAgllhJ0kiKUQQTVZWVlebkyYrmPeq85k3nELwkG0fv1UAHponwK9CEA2eKoRiu
OaAf6CNuxvo8erlO1+ff8ejnTL5j4lNidq6cpgzlgE7ADHMMr9bZDQk1X/ONa6BXuXpdi/pzmY+N
tBOZE42WPYrBuGCXOmsYUKkZ3caI/pwNP1TP9lZtP3lO/RINi12v+reDZUW69PXVa18XeLlLnu2o
ylOjion3gBdj+h7iicnrobi5Wzo9PB30jry6SAIO52bvvcc7noQr2Wy3LaOuIr1EKMlbyqr6DFYF
WeWMqi11tc1atdtPmWQieq4rKKfGp5SRJVRvHU0Ebt2eXEYNOnTbU/bzQ2DGpU2WroCaE7HLuHY0
OtyblUxuK4wfwi2Hn1LvYEf1DoMuUJPyUCD6+1zYQ8SmYMwQXktJEjHuEEM972XFtBSnigglEyrS
g58uWVMyeqF2yvm5nMdE568gdEhitB2HU50IqvygLnIpgEOiavGx/mxCpFfFvXD9YrVIby4WUv7S
IpnAYxbpXuwUNNiEUoqUJ8Z6ZkiZYS/5QN3khmjAaV8asTRnOMax3QjI8DcWDsj9XoZdq6RBClnN
iO04NJbBWe0l/DyP9kIFmAejv/QT/5buUa8CrOYb16Zd12QJXzz39N99CHf/IamcS3Wa4ENyUeV3
gbISHZ0lnXyopT8ViWs1axfmGjxmD8d9vln75LqGWU93QwiRr+ttp2V/DePzc7ter60MbHblPsEt
Fsm+/zmXuVpf9PjMjFmB/APPc7KcpJ29QSin8QKHmcjoVLrfAIZJQxRgBOocuXqdgb9qTbv7rMJQ
c6NWTDkiYrfzP5SOtI1ZKsaCqo9G8uH+4glBuhSgCfQfT6RnCu/VdQsjKqnONkGPkk/cQGsNFpy+
f9NxJsgSxfnsgnEEIrqQWYb7NSk3QVUSUGGY1hKm1zL7BltLp8mSD/BQ3sXPCwqSHAg9MZpZnO5p
5rhdX9fehZV3ABmQOLC58JBR7yIP8tvEoEisi6ADcNzXhPuQ19xAsMF9thLYtRDog+IseJuz9w39
5BKHznJQEvyanJtFY2x9kfrAdFwG6uBVdpcf+PbSdW8lsnsZkVPC5q9sX6lc+d6wWjBIejOow2vQ
fkkSadCjLLmpxg1qFv1QLfEVnwyp0YpbidMwJb7wqyV/cfQcpooxDgXHiHgeQ0WnUBpXyhwM0W7c
C2dIDmYhRO+8BIexStShVvmUyJyeFGbukh4hWvwSuQsuxa9DOv0AECoImHXOgiBiijmUqjYuo1zw
LnGCGt6LDAZ+DX5cYrdfFa+1XwOYp7Xydci2TP5RZSDKEMEsL32nKQF0JcgDTTBisBQYckVqbsxt
8npKfQ3H/BIrhHFVWjzyiurrTa/Tgh5LBobMMqazUWSiGF1oi2/ZQIadb9eOig50RtHSlScaDjrU
/zpIRJyrrUMwciiIVY5Sa1/zvlrM/nL+Pr+is+ZK4RReBqRp1OqJb+WVtSPQjuhdqIB4+1wN3lki
rzwSaQYY4QkukKYDj5ioL3tei6xQ07PjKjS+pC9LsgWtMhSrdRfTOzOPpIRaGVhMxpgNXCYTwx2z
Hi+5PY87NmyZTPUHkr3UEq0KhWvl+bbZ+jGhIjU9yamWUJbgnIpObY6VSGp+6XY9mhR8C4sphHCD
kcWfusE9qlzJ0Af+pUJncmb3jBZ94YTzHyEw+rBTs/BcuIRlNEpYjX5Qq5ZBo/YoKbi+zkYGZSsC
SUKdad5aask7fDRGSDDjD9wl+C2oRt+b2DgL8jBtY//i2dS7Z6TOSxlY9LVE6L1zcjVDU3WqhtSf
4ScOPwN6qwRoFqAt9h+DoBV8Bw8VQns1xpJxE3857TqxqNrCv0T9i3LC9RE28QVlhro/ULUPFh+j
+BGRgR80Wjbzk9QsvLszkRmIZlBhYcZnDpPRJhvhU/FQMB4VXHIADBpSDiSVSPpTOm+pTvXrNgej
yKZRi3oHd5Uqjl1q5K7eymr67e5DYetQcPuMMtgHx6ogwkISYnTq7u3N/deNOnZjoYvOKwdu/LoK
7boeCXw8TDDBw1ZJjw6tNpX2/F7PBMgSXgRUBDhMUh6ZXe4F5sVQ99XgxZeA3WSYh/FFO3odaDm9
TreOY8DE+Ge6sBhO9S5pQIZcdZcQDI8JTkzaxshwEPPQqIAxUzfQSYqAbrgwudRmgmk3L84HIF6w
rlr7VtvRhXYXnpWZi3onb6ICsYgh204AeQl9VfDcATn5fFcf/ZlxQTx8d3hSIgaI329qFyeM5CpJ
cgF7pYuBwNf2+/+jO230iia6cidloiuMg65K0S2SSyPb9aFbc0a1VlZIVruFlWr8mqoX7s6oC1OB
nCJLGIIARAs7TSoA71FRHOelF6e4Vp7RVa9Nunm+czOhI7hEb2SMi765AKk/zsbNISOz3ytWpYO1
eKZMel30qEo9lzV3SjyCK5hriRckZbJ/jhK7bNVU6QW+RN3ryHYl4B0vdeaVWuwknDurW1mTa5Y1
eRAJQ5lepD9tAbuj0mvP24TBK1XtxfeyJmVjRKn+fIEzeVY4nvBvRXT+41X6ZaK42cygzrlE8aXs
4mGm/AAHQnoPE7uhDIwd9rhNU2pxqNMv3DWPBhX57Co8u7VFHVxlQwmfPhOoLKPmriUDjtWqQqCx
MYkSS5LeK+q1Lu2h1OXSbnxkW1Y9PBO06PXwEwOS1idnKVf6qH3IUeLxGq8V3OlpPJwlXOP5bZtf
PF8ThM802fL1QiDyaH0hAjkEZBBEFhH36I7e7FeUlA7lKEN+Adu32nWnAjAD/0i3gtXbyUE8Pj+e
x5KDIoPgjRPBLgW/AZmLe3FAw3E9TZf5BcnQplYlhjS2V5hevRPtUiuOzFFAY7YShvA3/4q5SS1d
ttEO3V9ofABus4LsHfyVKe1FEMRtzPgd1tsBbAdKNBfpfyCHW7XZOiVRXmor4xdenEdOr3HVN0In
qUmpa2mgNyF0253Zy7fxHZyiQYvWDBhnVhUaOwydSCZITk6CTYLGer7pc0esjNEE7j3mjk0vfVY2
Dse0VX4RBi1z1LaTzbADqlhRtOTLr4hQ0uS5xF8m5oddFlksGgQgDHgD7485UrjKyeseM5o0rjNS
1BWThFEZVpev+WsNqqJcVfSEIg6tRYnO+Eadqi1PhiNwNqq/7kWSoPL2lQfI4bK9Bs8sQqtRgaFB
HikiMrikfOl+kox0gIzUdgb2W5/Uw7bzrCK2xG+2JA1l5ZmeITZZZM56nD2AQHIkncPCJJC0TZWI
6VhfHhqhuHicSlcRiYq3ICZubhRhT7j2009N2nlVPCP86IVjx2t8e+J+UGQSBJD2k0QBg5vByboS
WwHKOyUA14XdAEbFajRCUZTCJEvpNE9a14yWKgb+TwH57OeH9Nt8Nzmku1VMtJLJo0ykBbG4oKXd
VzQJgCNpy4GVa9iU1+EbaAmUgBwz+cEscPdjkO0gMBjJdHoiyVYZkHBYsbTZa72oBZXVJqYyvET0
hqf0NDMKh3hHgdunL9Knf+Qy3efe3BYTJVFY7nV3z/+pHF1KN5iR6Lx11LowOXElKgcJQd1PHphF
rFH+a6iYZbgPGWOgLCc0WIEUuxQxd7brg0wPm5zwnjqYaJTw8CveihLUQCQcxG/KXKcLg2lI3754
37Wn5QqLVA7+emmBffWEhe187O2cKMX4Ht5YUr8qObGQ+eLCrgJ7S73vazPO1Qi5NJPWQN7pqSJc
W3X4yTCyF9GrnpiF6RtL5X9hPLbpsYpoGoB3CSIU5jcauPmOvKE8EJPJxYXbt1fpT7rLd5XtGQxI
INxzvDESzJrZ92Qwwp2rSlvBDHaYoIr0/CVS3wjYLjGSiMYMMvQa0uQVs3wvlmCyhr8PFqLHmRSk
zNx+6SQw6ouUC0tKKi60VJKkvI7t2uIpOQomTjU0vCV5j97PvbxJejnPOo4rXOwMsy+MEvWacWLt
AFoQWfMMx3YMZsfvI8wurhcs8EyZ5k7ytBzJJbQYw2ZANw7hq7tuhOPwwW9bmZSlKtYfQ2/D70i1
IFylAlSDPT2/6uzMq3e709zkqreh6ED9sdOKxRLfJR2SzkADvbu4CapvoCancXa6Tojw4ZBylerp
mrNHcMrz7/h/6KYIMlk0g4GYb3ICAiqhbRyP37HOv8RDSbp1ohWDwYqIPte4LvQ47zGys0Str/Rb
9tLlWo5Ey676SwdE+SNZcRyrwio300YPQtVRqVJVckKB2ag2Rq0J9+2ZYsx22Dik0mKt2bmsWn8H
hwZGZBVqjrSwphn3HWcrccAUAE3BSr+l6Jv7xrR9pMSSX176VvM6OI9XMVWInERWzW5oOidBTu0K
6R9HzZAKHwo5BVlB8mVyojLdxIIvONBlXncitX7tOk+VPr2125zEJUbXmWrTKE1CmlpG0Cz92r6b
NeY8C0gOFZQXD9md8serWEOstkX6BmAQn1lD8EdofLXiTB8TC2qSROyCRzF7dW8+YJKLC7zaa+k0
LC98aEcAicLttqvQlst1t2AlZtJ+92udWCVxSAqPk7FWerWl9sF5MOivPaiDRBJb1djKhoxfNbbt
k7caVD6xjVhNjUhCKv0rU3PjGtkWJifgqSKusRRVzUQEdwcxuUDoGOT6mB8/LrSZzIoDXhW74/Nb
+kgYhZdMQnoRAQF6Ux5uqZiISHtW7q9GB+VHLpwjwRL2cQj+Veki9uu8NqnMkMAkRAExsc0r5Gn1
qvvowIvYm7S/f/5BMxmb8YMkxHT4HFRsxkzfrfrJbtQ3Ik5fwhNee7vOaOH3wWuqMAOU2gwY4SPQ
RFYA4lEp5yUiwt9olSwBOOd0EKElWBlF3DswK99/BdDKYpYLFXQQnP11bjje65D+cUoADJxuIU6Z
k4U+WkmSxnHB/DR3mWdh2LaiV12Ax67+wJGhkOFGshD1B2S+F7aXnfEY5BGZCpCKBKd2EgN6Utl0
6ZBXF65dy8y7fKXAOSxJIP9RQ9fkhJLIrp6X4YoNF9Irc/Egcyt6cq8ZMYszP8mqS/GH+Q45jnC9
xgskrWSQR/mkVGteS0+iYHa7kvdJApRBWqzlpUB7pgQMRNjNFkwufZq0KYYal9UFk4Xtc3ASYOY+
JPMkI1m8lzR24YrNGtRbeZN73PCZm9EM5Dn0CsMGQ3abY8ZsFqDicqhaW64JE6o0Q6TGks5Ks2BN
Zz0vheFG3P3vAzI5cYUbnJSq6upSxyioZOuM1/mcON02qwS9UAJSMmgDyFVHPC/o2vjLU+/0VvLk
wPukFpkSLUaXoGzVOoFTLMUkHnSXRiXwJyy1ofpK8j9xfyrrNavYbv8WV6T7eP4ZjwwwYykQHjIH
m0LT3K/DdGNRQsbrhEjCBvRwgl/Ags5rbELybR+oyiX7vMq7g4Aajm8w5CLY8VrWA71WS0uw2aUr
MK74YUdQZuORCR5ZK8fbefMpXujXXJ7CpDfhZ79tch1pRnnMjPQthmkOX1S6Dnlb8oj/zuzlVksz
6/lm/Hp/D18A1lEkCGS87tLkTNhx7DpbxuWFeU914aVFQrBiI5WnddpfI04BxKk0gRcuO6Nfg1vE
dCKU5IOfCtHWqihQB/PfMXB367lE6Ijkm4APNu3h+VfOWUTk9P77kZMbmjk5qwQCtqlI1T4nPl7X
eJ1nKNO6BF7jc2GPrVWjfigsJh+Ayh7HMnGvBCbGfNOywBNIQJAlqvaAfgEEmlr/Hp5729OR+luo
V83ejBuREz2opSQEe1VZXqoQ2UQErp6zSwItkBaCgZkC4v3axmDhRuGKOkgxe/x3bQqoRrJNjbY4
TkPWXkdfhA3m0g0HorNIT0Ap/XxfZw9xRPT+trSDGPJedJREjZTVTXmRV8y+dSNSDJAS1PtIWnhA
x8f4QadvJE0OkBnaTIk8SKoSEMm3CSUYbpm/PV/OTBln3Mr/rWdyZi4XMA0PMrULUmoX6lu8BrmV
AMPBbcREpVPb25bOQjJxxgMEVz3PMCKjCCzmctxvYd36Li81AuipK08PYBvD7EPgFnTkNyCdbN+d
lIlJqJ1O9kGSVV7aVU94vf7JRy7sTKutXK+06MVdc98dknIMoY2G+Pg7R1q70Wm7Qx9stwtPSwj5
GdWB1oDQd6yWyejBu1+3UgjI3AZUeYnaN1/CqO3m0KAt1Tc4xNBt0/2bbb4RN9Gf1veifKCc8pIn
P3WK4Srydxb6C9dh9ix5NASNxylizsr9muCBB0OF0byXWiGhc405dFOES4DgOSGMLONloRkk+IXJ
UWZMV1N9ENQX19FdHhNzK5CdL7WVzSoMYD9o50L5hZWnbwhViDwFT7G+FFpkdxqj8T8eOEgHtKUW
aJPUZdsnsS3vQxsho3cEyzjoDQm3B7RC5y1WK9Tr87s5g/wBxB95fhqpBlR5p3kwpXVkJU/T+sIk
am7mF+abrjVXV0hpVMhxSQRJaTQc8zRoPDRhs0bjlWTwZN2gMaxT83W09NDPafDtB01OWwoHpU74
pL5IzNEXSRqtqXblh74mB6rLuyrgaEhnGLGssly7Gt5ZU8SwjVexXzCNcw8ABhgpaItDAUR8CGQ6
pivkpinqyzpGoR3cYXazHyzp2O97dEMjuR7psdpstGzFbIuFZ3zGLt/JHrX15vFxuFxuQhqn0qGo
PjDbqksX3u5Rn6emCyOTRqAbppdI0sQm9wNfZvFQ1xcuBtCs21bZ2qmtqHzhHWNBxUYjcCtKGXE4
6GFEjQMoPvzL/WL8hpGlmnfbi9tq1TvgTIBkmQBWJCB/3KKRs9+4YKORSatZKCw+F/6Qd0L9gUff
BpBJQJHK0hS1OnQpP2RR3pzTwH4fcMWqb2cPsu92ky68BlPF/ZUkokqIoSzIAU2nfDZR7aRRwNbn
OlLZNl5lLb31AkwS86pD0NtAzi5s7FRJ/iMQZIUjbAbNexOTJfo0G1SFXJ8pFvlg9A02fLlg32dF
jLhxlN6ByZmCcjBKPEpCxW/OUYxKL+uh+eUfGvffRaD5EPAjQUEhfBLiiYpHJbFfNGdmEA1Kecm5
UHXdfGEdD2WHUQwgJDiasc+RVrh7HazFmmmGUUyhiWaxkU15Ja/aV3nlWoyWaJQu6T5m2uQ2QxQz
tbNdbXsWq7awdwsKOX1oxi8BWo6neZTFwPo9WTAzyOUAZ6k5o9DiW4ioZNARqDGFcUlrj7boDZva
9Xe6LlH9+OeiZQV5GQyxQGIG3zHZBDoK5EIJu7OISoKv99sU0+GDXX0M+ZNQnvnabtityL4IiR7s
wLS3IH9qcrByGdgqpEc5POKYXTQRr2ReHqR5d/Z9j+QUcI/yBdWokrdLaSFy5cbzvLc5oywOjR3A
cQAfOjlvueWp1nVryJJoFU+rEhz4ZsujWEehpxn2HNUvqYm1ABGcKJkx75Gm+uuUusgVal+8eeUq
zF7bch2h151bh4yZJroTqFlFRGYFGO6JqVZiqjMh0I45v/T2PJrM+8+fnJRQOC1VSNiqSrJZ9MAy
Kip+7jFUrlGoKpwaKST6/DfawQBUywNMAQWdKKbv8U7oeU13DmWtKq1S5+p1tm5WLK9nbylz6sGT
pNhNuBM+aqAD/410TJlBcA1PRJk6ruj1ryR6qLpzXRz5riYF+o97R8V1Vh3AHjlGZTMrkQvkYWwq
0JmUpO0rI3cL3zFu7L3eKOiFxpMIKwFvk5/oqAjEDALLjj7TWUiRjOVj+Jp9smAExujjTgoQHABa
g/GfRp8IqpD3NyFPWarv0JJ9juRQ5aJt3xst/cIE+vNNfejVxW2DHNTgf+XAit/LgRo5oY//fO72
yikt1HLV2SVBOfjsbGRKLVy1WcWbzUdr92tv5TMLtv3hRfwVL+HhBZBqTJnei2+kBpP1UogXNm63
9Vs98z8aBuVEZgTkDgurfSgf/q6WhxcL+yrwQHDei+trsUM0AnFMds4ZS8qtMtFjDnOYAtUvJVIN
meVhiHIZZ9ugrr/8vPzC/CsS9Ga+ZOZnTxi4SVGEIiGQn+w8N4RJyozf0hUgL+4icwi2BfUScour
HjdxqkuAR3Iiiz47mPfJJg9CzqNw6jNnodT5/pCc+YTI1DE+smN930MMU/SaW+87ilEBYtLCMF5w
2eeOGY1IwM6wyFWATuB+30XZyaQ2i5hz1F4HxayiA1tDJA32+egs5PSC2/OQlRzPGfsqoykEcwbE
h2cs7ZOwcyQaRIPgQ1Ff15hg87nf22e7ATX15q3WAPZWTx6aKK3D6/MrNXeut7Inux1zJau43nhz
u11dvhbrHKD/ajCfS3nA5/0uURYAa4NzN9aY7re0DmK/raSEOW+xNrBD8ibiHIy3U42UmCD7N80Q
DNH2mVFDfVDBZnfhdPz1NXbd9+p1kULoIXD9zwfBhwKrD456io5qJCeIctGhz1oDSuWUnD+3n+/v
25AMpDZaM9eiXWGurdNptzuAbevt+X48FB5G8bBhmEqqyBh9+NA12wKM3IUlc5ZKvbzEoGuIxIJw
yL8HSY5xh5zKwoM8NMNHLCUr5WVB/Nwdk4DIw6MIsrYHDq64b1y4lgVz5pDSjADvLqzCi4BXOijN
Z9fGaFS+dKygVwKGFYYa157zeJyE9vwzRpsxvekjdywL68bxAAbcK4WEtqTQ4zvmzIpGGul5i6r2
V/bKhkbTXnw4M8/F/Zbkp/IAxYcRQwslqnkTG1bUglxmIcOcxXQXMpiCag6dgtd4h/nwVYsOgEGw
uEjrHENxtDK7BK88Jt6JodmJZy5WRXcjCqTD8KFg0OmGYD5cXHwD2xXZabcdykTtYz1bGvz3UDMa
VQXOJQ4LFgnxO3u/S31XgdmjwNWBr+C9D2sfRTHeYsCwdbqCCfH5Hs0ohoRKIHDJ4/TfBwIV4N7C
iMJM2jP3DmQ6OKh/nv/+zJHf/f7kCAbRzRPOr8Ch/hfpDwG9unazlgXTei7mwTMfa6j/W8bUH1FQ
WgmaHsv4RAyi9Vq9cH8XtmkKrIml3s1zCr/PaI6mbJmP55//UKjDmd99/+TMK6FvaLHB74/8kBL+
1+74VWOrnk/SBVkzD8CdqElgoXBtJmUKRDnbb18XtsHh+VqWtmp0UG8yP5nvCFw//j579QzU6hf7
bJYEjP/9RoDfh3UtjCoVquhHU4eNjHYjrd6g7/468g4ss8ItKPEvZeuNxMHxkhbYNR7jh0pMeVPU
PaMiAgM45A+wdHpvdDvrugSimnFK7s5pVPkboWhR5Io4xjIxvEIk1JclH/8+P6m5Rwk2BuklpAcR
MU1jzJASy7Abh2dt6W1yYki6atT6JcAQuXW7UPWauaB3oiZaEfh+J/FJj1FuH+Fa0nlfZddLRKtL
MiaKoTTIVngcZNA5KYnq7eqlDRsfqMmDIiO6QkCAzhfE5JO740USXVERM6oeEHUEoAETFLW9uiTn
IXoeW8hu5Ex2C5MgWJ7CM3p2Ubbmv2zX5szwBRDa3RLLw/hLz1Y02TMqzJwi8bEisPE7C6Ho7Hnc
rGLiAyJAEtIwwG/HpQpsbLtZzAct7dPkjvCpUGTlOE/pjLmuR0DHeYNDX0FyXLqMMxbg7kDGy3pz
GUXA2ovBg6C1ezS+Q8LprbbgHM3c9zsR4yfciHAFdCsEFLj9xdXWXTtao7c2vfBMztj+WxlTgFUA
dlQxABXi2T/WZvSqaEtjOWcFwMUG1RB8bGnq5kqByzoAVsGdUBnNBfD5ucVa+vlJgIyZRVnKx/j5
8hq8pObQYzT6cwlz3hewZ/9bweQllh2GrRwYgLFhP1WhVcdO/Vkp5smKFg58aTETYyL1adJ0yHSe
NQHZk5qk54WlzN4ODJhF5RH9IA9JmiiMvaZmwGcPDtdU9dWfUmMX57rNvMZj8vu/QiZHUiV93kQt
hHhapiv/OI04GsKbX5+cBi3lQt7X+PUUkTJLDNDtCBhSteQFPxT44X/dyZmchRv4TVgm4HfXMBX4
8JrYgsFYTLtIhjxrR27WMzHs7cC1MFpYz+i7xJgIf85MbeHYZ83ujYyJScd50KkfYC2vr0jLA/kB
fwWzvCtXZTeHw2EJqvqA7Zvu3ajnN4ZLEf3K6fC6n33L3kpHcjlhRtL6fadtLtfnS5s1kTcrm5j7
dMiK1g8VuJaHyODtzQAOt6XlLO3exNLzXpgGcoXVBHap+pvV9fB8DXOu/p2qTex8j7ZkjNHF8WzX
7i6xz+djBb4HdUHMvKIpID8DNSQLHP79oQyhnBSVIIyTSRN0R/6gMeaSLrHszQlhBJTV8MiDVW6K
rmvAMhLIqQdiXSKbvc4gMgILgFos+BFzhvJWzPTSZOgw62tMRJBN30KsbroLwOM5vboVMLkxTulK
VDVAAFAw1/zCvv8JVv3StZyzxrdCJtfESduq72gIoSPMYyxV7pDa4p5ZuVpppf/inb+VNbkoQQ6u
I7GDLNZkNo6V2kvu/PyRoAYooRYG5MXE6oP3CKzOHeZ7DAr6SFXeDgb4RAs3ZU69QHwhIIOIDI7y
2553Y1gqsQnCwuE4REDvnFa8JWtkY0hGkBOFFVtjLOrrv5GInIsM7DnS79N8/0C7fZVirMLZV9Ot
6q7SzuxWzY5YQB4eBO0vZdSk2y+d1sMMjNGCgqnnv2InqtGnTuBQgcxhFoUm0GpwStD6BnY77XoA
v9v1is5D/FlaMrCpAjjNlrzb32zsNAq4/YCJvtCYidpIKT4AOz0YeAJfXyst3Eq6+vJyPDK709XT
Pf1q/X2+3+z4fD/IHSEq6Jodu04mNztpnDams2B8DiEZvZXxRQRnbgZq5tWO6AyO2zkHqNcBQ6wu
rnoumvsFqfxf6ZNrLzSsH1QspL++QvraYELi2KLtmh8rtMmdwHnra4m5BHCb9TVuxU5OG1MtmEos
IdYBLZj8N1lhYOk4weX53s5enputnRxp52c87RaQQovafmQh7VSEkYy34MTO5hBuVzN5L6Wyqqmo
gZxyBU7EVN22x3orRBqwVYe/CzaUn3ucb4VNXrWwCitKiCCM346JsjZSOct5UY7fYBj7bPXgzdHg
ro8d3x1W3Kxj8SVlRg7mjPgZhjhVKvWS/IAC1NVO19Xl64JSw8LDK4yu4oNOo/6KMjAKPII4MY2V
04pCKLf/cfHe3yNbQpJKUmVz5APtrPEozrbNv/QMIOg0CWNd/fMnBFk5xgAXVqZXgFuWWqDLUP+V
9fc6JrRcIyHXzLxe/y7avHnjg+Q/IA0CEB1TEA7HulHax0gClTp7yDYdhuGcU9MzvLfCNkqzVF3b
+ZOYHFn5e/AraqmGlm37ubI+4LB/LeDNR0y0KOjiNBwifAS3jzYcmlmjU7wNL8o2hzTX8Nb5yxK1
4mhbHs4JIAXUHNHthhDp3kPKW6ngsnxASjdrMjISQxE4UtnCNZx19ziGo+GDYRwV6ADvxWStnKKJ
L8fkqHc0v9qD3fKAZ2gAV+kLmjfriN+KmhgWtqU4MZZS/gyI2mALb4ntESY3lc+rFACEyaqg2bnK
hquJC9RHc/7TreCJrWlkELJyQ8afi42v4/YREQ0DSwbtEQiHCVx4pFiA0xQaWKhJjFaUgQ/skTSc
szJXhf4tqE59YOa8YL51EaDJTKHyyVLJamZpaBdC/RsAPPxzCt1NOr4Pmqqhz2tF0EvT+QPaoHS/
xNA98xLdSZnYtYivsoZF3HYOhKv7RdWkwZSXwYi6v/3fCnQVkrdYZXp8enHbx14UsBYLAitNblwY
N5HEIRw9Zxg34kScoQyvpYdaO9rt3IRkTXEC2LrkiSNcPNZYuO+PC76XPllwVuV1lzdMe6YbbUD3
Q15xhpP6asbbWcUTUbKKkF2DkmlB7uMDArmyACozDmyMND9xONqor+VeTgFL6o2oWVFSqQ7pANRm
pvPhzuuvhWIELujDurUgYGaHIh0B5TWrlDjN36peeM9mXAF8DkgAx45i4Fh/35IbD5d3XVYKlaI7
S39K/jAUh3ywUuqzuYoNaBdOeENra4kecsZM3Aud7IHPw+9leECzKLrSZabUi1ptuk0uYThlYPX9
O1WBJsiW0/Y71fpg3zKgJaR8dUi+en5bJZeFMxkfxHtDfP89EwtJ503rQ/u785BrfbKWQjyMqS4m
aPY8uMxLr7JBqi3ipH59y0exIKkBfQJSTNPWyyFq05xp2u5Mr1iXSPxRKjvTZQWzzD4D+YOTjFyM
d0EETv6Tgn7ELt1mpR0ONtdsuYjE+UvHtGrlnbneFPm97OcLrtW47mcfODmnxkNLW0kDARi03Hum
UJ7p196aSthh4TY+NAIDGQs1/N9WTE5ACnuPAp1nd3aL19A5SeB7RhYUffhhZlDiWULzYK9xgD1h
C+JVkRPW2VLlMWAORXRiWIN2PxZ0Ys46SYDxoWECxXA0rN2/moI/ZDLnMt1ZiXy505M4C4nLh/yX
0suDkQj5TwVs+L4QckenmW5NBUBJooz91UZyvJCEHG3RzTmgzQG8+WNHBYjkMOruF2Vwe0m90iuL
tKg2UWQIufXZh6ZjleiD4XX/H+aEf2WhXxG4GQCRACmerhuDJrveqepNSFNqxChESRQSG7zbLyjX
qDyTRcH+ARICAtIxgzN5TJ2uRFMKw9abqv4/pH1Zc9w41uwvYgRXkHzlUlWSqNW27PYLw/JCElzA
DVzw62/CN+JrFYpRDPVMz7yMo30KIHBwljyZ02vmrfXB9zVrx4i/sXXgvCXYQeycHDs+/4xc0glk
fBBJ7zBtCom1Vpg6aCb7rUqrdowcqjXWwwKRv+qOYnblxbdyzz+WE6nce5YyjLF4veWJwPYh7YbX
aCG/rLF12jh13OK751DjM0t1AzRDiz9iZn/g9oM1zyWPOs3oXuq+wXTr2DL/lS259YetrPvpjKZ4
BJC4/NyUZv9cjasWV1kKdRPbtdpPk7lMVsAtVrGoFXx+oSuvHzGTBEZH6voajydr7n6aDSvf6jUt
PtM0r5rAaVr2nJbCrsJWOOTeavUuj9cJJANh1xf5t7w0dfTYJnSSMUY/rwdTDJN/BCKuApHqxMri
s82anAFO6a/3vd1r9iEvTO0WuBzrjaRUB2cxGy0dfKxF9TzVmmgemkKDCI3Q12yMcxQVwVBQg2w4
04vym3An9n12B/eG6t36DX6wBMUG5Q0Lrab3fjS0qrp4qNkE3k4g/4u4glbXp6wzJx2jqZh5i2rH
6Gg4jg2e5iofhzrouEm+gMhx4fHQUAZ8KwbnfuQFc8oTX1ZMC6QcFLyTTrsanK3dyCJ/QMIblx31
0wBsSvM/RZMxccOxdyRwphm6L+uS1XvYTTVZlHcJU65SdxNi1SBflD7m3b0tTJoP5rzMCYiSmyU0
1okNqLSSOT/owp+rKIXTeOE9AztYXfnFp5GNboENsaCIO3GGT2F0/gTtjtWof6RtBeyQW4JM0oRA
CjCZBsgdsSuOTSKzJd4UV2DbLcOWFDWAbqU73nuli8JRsYJmIEwtV9IY4TG6B6tdHfet6H7yVPRd
5Bti/K21WVNGzeQV4JKdwSQokdn5HcYb4ZCLutZOBq9qfsAQf78cR78HQtGqqqUJgN90X5Zh1vVI
W50MBOqLWKEJ7gyZaAMQ5bkYqO97b92J+uXlVVwIBotQXZazMaCVU1wIXac2b8g6JzNpw3E+Eis/
TN1vrdoDG6s1BvklQYGCgpwB+kTbUlNUT0OjjOvZkng0M16ERpbA9wdyADmUjrehAxiXLyMNusZD
kg1epIinrnZg7tphnNEHx6nd0b1hgA0PCi4BB3VvMPYheFNC2MVaSjLa9ZJYqE6HlgsJv4qQP9cf
QiVexcqRmWJ7MQKK8SOwdJ2f4YXzgfHCFglxnQOkUMPcHW/5QFD9WH9DonfHYW+Zk3MViEaJ75oq
hl0IMtlMZHrCgAx+5KkNyZwWh7fu1+mJ1cINLQjQx9fXeHmO8ATJNgUyEQwfqY9E5Q3uPCyaSIqW
+rHDeX3Ce8tv8ZyziGEgZicJkG/o+bmV9vDJkENC2MNVzu00LAwfNdeTnBZumGV2e+9P2oQu7KTt
JHZK9vj382GCQ9fhojEpoyshnDujQNebVE90J11vHNL8MEdvPi4FqBfsVIiHhhhjWBlad7i+pxtX
RtKgYxoUL7ysnssE7J3z0zXolDHTEsmydKHfmbHuTaeZ+8+YCg9XG3yXy+dpBPrVuinYAE0wAemt
Nt0Dg6mVZbkDknoXnSZ0/VHnVX4HYs7Bn8bGSEDPr4cTQ3gVuDOZIJfRgAIByoEg5e9JCFcJgnhR
oBJDJwxHFrzEv7JkQT1Pv7vCtUNujM1dzXXtXteF+DLOAwaw87qP0Iyobpp+8U9Nl7ef0JAeg7VZ
00NT0+7By9j46frmXt58rElSQFk+ghqMHyp72xZmO5hcT6xlfWjN7uvYWvbHDynBMfWxbUhP0Gg5
t9GuRQ/pGbEkIhvHexOKUhHOc/Hmmtw/XV/O5X0A8gu1AAP4T1RV1BmL2poKllutmbCyswPfGdfT
UIs6tJdx2bkPW6ZQB0MxDfxZeDHUnWsIowuihwTFFDKHQ3oE9Pj6ai5DTmyZ7KZgIliirRW3DLm8
XOY6VtLrRXdnjgPGNSeHvDRAvt8hIgC+lxOQYS4kC32xQjf+un01p8eJlz8Ao3Hyv2AyUophvV/1
joWuVWIsB6ec1yD1ofdQvmm2HflrPIDUxhbgf9Hnw5SxsFlv/ssPAE07ipoobkLi/PzoeLVn+TWR
O2DXEV+yGJK2YaV3t64tXg39S2d0N41rJVTzHvV5CKZi2PHoG58ZoRfSN9h3pUD4+S/oOOyvkwG3
x+rpS2/Y7Ja6lWeD6iJFle76ejc+uIwOMConr4v1t9zxztPNlktHao96UutWzxCiC6h+TbZ9cMth
fp21Io0HcyoPjYv+kiVQWrhu//L5wliuZSGOkJI5QJmfL9bLFy3FadLBOWz4d85aTDFO+YCYllTf
m0b74JSuPF/mX0IfAy1KD+wN5/ZSQ9NF5zt6UjSUnFyjaW6z1KsOXmZOT1WZ1g9aOqMewdxur8As
l3L+cmJ/sc+mjUKs5Aw9N21WqTd7E5ZamXmYMv95pesrk1SffMaMkv+cs/zzQDFbbu9V7i5fUmna
85BOygdNfUlBhpEvHti/kk5vZFCAetw/jCY2KQPAmcNiOF7/qmq1WW7zmUF5xt8dK6uAZrnNYdDv
5kDr/im98jBY9SN0FAMQs90WeXHbdKDUn11jx/bG9QETDcH3RSyGhMA8Ny3KysqJ1pkJqb06MsvM
QJdoqnGqnXLH1OVTZtuuTTB9LdvsqDqcm1oxyArofGMmB0if7ASTallJbuH7v1x9w4oW82zI+M1k
YQxJeNAs/NZryL1Iq196MTyMGEvUyu6m7YqXWeSx+TbP01fqD2CJ0uK0xCyQDpg1/WN2oJKdydP1
T7xxcW2E7ojKZNCJJ/B87d5K3JYuo5k4FmZnCQuL7jtt5rAE1dF1S9LlK/fmzJJylrjI6rSZYcnN
41YD1Q/akHl19+W6lb31KLcToC8CUcDZTMpyivTpfiTjIXVuWn9PU2rTEGqG8PBoyYBk/nzjwI7n
D0vam0kz+A9z/52O7cGbHUxF7oDGtwzhAYWyB1hNMB+ohAsOXRaMR3tmUtEqasgP1pKTZc2xVro7
Z3XrHiC1RC6Hzi1w3YpT9VMXXDt2ZiUOHZtT5tZfEEfsEXRvhAaQ2sF6QEcARjLogp1vnAHAvZFV
pZFYQ5qFs8fnm6EyMhH0xOQQRndETCCbdOo9KbICaeN4RRgK/lh//OLb7rSzvZeLRktLenL0qvFu
qnHsmGv2lPelngyDKYJpEMMRTagyun4sL70ZpIkhrIDsDlTwIFY8X3RZung98SGTeqI3gqT348hv
MrITWV6+Dwhg4SotiDegKqGy34xrrZV6LoykNMFqBrnjrnVQxRN30CL7AU6xZ2uPQPTycKJtBrk8
UNxDYAH+83xdte3P/oT6dWI3jXg2QL8elU1Kbj3CRaLNZI/fZ+NroTtvIbBDDxSrVG6dhoKPx0SP
sG40m7ucEWi5kBwz0dc/16UZgrYYcnEpqQNkjhLO0B4N5EJf7ITVNsSN7HI4ziz7+H0DcAxhOqCu
6KziXJxvXqX15ZQPsJLbNfBMCyo6jNfezq2+PHqwInk14aMkrYly34RbN+kyWnbiLWmXIHUENxCC
1uduGPbAapcuHscY1qSgFsZp1KhsqA1R0Io6idaO9Oi0NV4svdFPdWVaR7SQ19dc43uv99b65OQe
3llU2UGYdb6LGCFO64aNTlL0NqYnc04plG5RYbYDe2CZ8+GjgRF4MDrD58NJIrk5N8ealbdi7pxE
1J0TepPgBz6Me6QwW4uSQilIRVEvuGBs8dtyEh3mCxI3awImHv0SDCfU3PFKW98L2TvINXCVTFMd
ta9tMGCaY02SwisgIjDZ1Q2prPnkpSw/+SOaASAwyuLrd2tjaRgskGSc6Cg5mARWNtAmy+Rz20lK
0k6Rl+foMpdzG6yGP+6Y2ohfgZKQdJNYnaQQUT6WtTplb6e+k3SeWx1ZvWp3YMIhJ2L0POFun900
Vc5Pq0as0J5Nelcvq7GL2ZA37DzygZKoDqowG4VMsJMpN7BYpkyf0oYkvt4gK1huRzuL7eYfUoE5
zwiYAYZlgs5FYNWf3N2kYWu/8Z6DNAkUBqg7yD9/F8O3va9nqdCdJC9dDPEO+RLZOVTJEHu3O/u9
aQq5NnqFIJhFjnJuKls0V+PcI4lHMFx/51jDMj/RtaigtK5Ni7XTk7z00pBzQUHcBm0SsV0VC1NX
Vd7ZECJINAYl5r5yh9/tkuo72cHloqQVRAcOeoWIWZSIchBEg3fVSWL2Xv/DnHzrUFlodwVFOexh
ITZXhDjPBHcKXKhKdM5cAPsqDfyQ/pjP4Bq1hhkCjNCjtXcehU1DILVAMxdMXmBhOP9SRuc5zTDh
S+Gxbl6r1K1PkIpvdyglVOYSJD/ydZPkZH/RHZ4CAxwoGj6MFGniZD775re1H4BsXHvs53665bOj
32WLMG6bRVtjCt75Q0n1+jjUNX/pjOrGprQK9TKFrDLt0qOnTfZ3HfDHr7Rd20c3n0k09WP5y0Vr
ccfNb3x1qGhiLBSfAsRnqh6iO/dI/YshTdw6S0OWoZxKaueTU+1C4i/rCbicf/UEAZdEXUGJurm7
oAPrmGky4vmCboye598I3mpQkjZa8bNjpPsM+dQO6jJkyqE0Wc7sdSodY2/JKv5Qfi0EqAiHcSLQ
ElebOawywZ9Hcy9JPUqjlurL517L/THysvLQUTc9TVDfjsoaYV0PZqN4XNOHovb7xzmfy/uq9F7t
nlp3FRz/Tpq68TkQviAew4wuDqyquKYbfPJHnnmJx8n6mWRoS7I6a58Fii07V+PyUUQ2B5VHqPeC
yAhDfOdXY+SyytW05f3s1yGpf1qYGeo5Zl2hofhR0StsuY/JY1AUgboP6EiVSXK1soE7zK3vmfdA
/D4wBHisvn/0wZUtB1QHUUWHn1KLwVgKumsl6MxFg85svRi/bLCohSRDzeq6pYtsAOPA6E9iFAL3
BjwKiqu0Sr+x8oxV9yke08eqLGTpNXfDKnXoLa7OdLhuTz7fZw+rBKKAYAkfDN1B+LLzT5VLrW6O
7vp9U+v2pxVllmiyOabh8/m3SEcH6JRRREZu+S+mvjQ71i+yLVhH4I5CN/wDuhPKanmXjlY/Tux+
KjP7njagQmrNZTkO+fi71PLikeV6H+Z+aXy6vuyLEyoNI9CVyCC8FWrvzuK1lYnaZ/dAD/oisKwM
Kl5ammbgMQfryHKoxdj/pu2yfvQWwjAcFCrNyPXQ91FcVQFRjKkx8vaeiwY4E0SUMY5TEXjVPO68
upehm7QFFlfAFOGBATs6/7bUaUDqZoHjyenmNGr61k/GBWGawQzjSeR6/scD4P42HReg09ysMJ8M
f2lO13dahQkipsCvkGoMaCJKpT35Kd4FT7OX5YAytO29MHryydYAW9GdRaIXXKj9mlDhovPaHHSQ
fH6qHe7MQQGiseeVjVUg/JLcAqrvHsbUfzMz0RyED5oE0kMLrBzbH9d/64WL/PtT0XFA4wWFNtV7
t8Xk+G3Rt/dlSu24gih1gyj72Dae9Xbd0kXwAEvww+hmAjeInruSHaPtUxpEAw5O+EYRdWQCv62+
1Dt+WF6f88stb5ec3QNUVbYBz7e+8Ia0K0hnoQOajmXUTY2J6m9P6udx0OkckmZ0lpvrK7vcQzBA
gI9KBrCyrKH4fuTia4VbTZLOFpn41HQlhGYa4Iu6x3Zh0PL6qDkbbWEdJwv3+ZL0y+HWLEZeeUk5
cwCtXHRtvXuwQutOUOh5NnwYrSHhZ7hRUqEPr5ha62rtfui01XOTzCyhfZbqHp0ODcg7s53I/HIf
QdojWZbA6CIxvcrlxZERfdkUXrIA4hdi3CIvAkDFyk9zmjt7xNKXx/HcmPIKoIKXOw2onRIOfE+A
jAocpwv1PuztkboBxIeSENA3AAefH0dvYLmoJ81Nim4yj5boIe2MUzQFhQ3A+DxD2YE4I2ZYe4uU
OyCjS4ePMBQVL3R+ECwgpD63PaR07Wcn9xPhLVE7pXfFUgAdMHwWk3HstM/XT+XGfoIbDPRoIFzH
kK5aq8zGlc0UEWLCu2p1g9XRKy0cPVL6O+HCxSkB+xVyHNCoAoQpS0bny7K9zkAO0rJEJ+WpcPFe
m9zQYt/c65vtGVJeatJ5Vto4DAJ8ZIL0xR82P7ttsfNWXGwbVoMMUXfAN4m2wN8ZmHdPRZquQ16k
CwNsaKQHytjnRuf1ToV308hfuBUK5xhsln/+zkifa5WWepAS5FMBIKOT8eJBz5qm2XG+m3bAX/v/
BeGhvX5ux/ErlIx8jyVLVqQ3cw0pHvSV91iD1XONVx1nGmEMQF2YQ1B7fPlYe5KezLkja9hi8JBz
GqQ07t31uGQfdO2wBZgeiNdMydkObP/5imayuk7rpM5dpT954xJ2kTuO0fWbcxEu/DVCZMPPRwEE
MJJzI2u1ykqFT+50SjRgWHP6Kmy3eZ2QEt12q599G5Gr3gpg9I6ZJYrQswb7q85J9kyWHlp8mtcE
vZ0Nt01b9eFS2z8Z8y3o5lE7IzsBgxq/yh+LqQsk53/p+NUUF/ldSj3RkLvs1W3jg3M04ul++uf6
lqiTdQCAoDeFSgMUWdGQQH32fEtaS6y9V1feHcB9dZjaDcP8pa+F6Pn0R3QEl6hZe+gsLJ0XUa8o
H8iAEQRtJE2GkiBPb5npdXHqsvzBHYb03tUK9rnX2fhS1V4bzeusHYXIUxr1Q6ZH42j4PCArlzya
LvDdQW4A0bvjudTYBIsCg6ELaBkwn6ibKg4F4OpaLIJ4d3a1IjE8GuZwo/HvJeob17dvz5ASf7b6
ClzH4Hp3k7gDtAF6q1ZQF4/l9Pof7OAZRYUQVW00Nc+/kjCbcSxs2HGdNdAEif2m+N7aXbwI93Dd
1MalR3r4rynFtayEM73OPe9u9PlTWpNXtzuM6/3o6IFpzjv+cs+Y8qE0FzRpJpgE70osK4vutf7l
NO6xZWx9JB8PIsgGkCmgTHW+eWbFC2sC6hss06IJZ6tubgbWeydv5Q+2uxo730r1zfLwAf7hYl5e
TlSqJOj6ZOWpwWBu7v0lKEnDo94smp2Tp44GIYOAFBACOMPFXByoLZQjUaLmRX23y5PZLFpoEDlZ
Cs2cfJy+DtnkQsjGnc0fwzxIX7pW+RIuA8ZnQn0xxzUsmc8/c09v8qjPQOEdoK5uZVawstK2Aitb
xdtE6uqZNBDJjpvSNlOET5ll/NTbHnoZ+sr72YvQ9EE6W5hZt9cVu3B+xEBLDNO+cEkSGapcrNqy
F+FQR7sDhL/7MrkBOUGBTKNQf9rZyItMFhuJCBdE6XL+w0W54vx4tAOhjefxLAGV5XjoHrqgeZPD
r/Vju/f+XBwNgHnRuDRRKkPyfQHHNlZepK6xZIlPgcmZvGcg+k92D5lVvdGC0fg+dVB3sSg6Y/VX
gf+L4rrbfIpXbQ+7eXHzzn+Kq6y6RrnGYMWcJaN2W0PP1OTdsQL77Qy5L605ftCn/DWGCSnIxgOC
pvZr55GtTj6uWVJUXwtLi6f1z5R/rqA6Mi3frptSY0l8TVeXjSsXX1MO9Zx/TW0sLcDRRZYYtIvM
9HbBnMOa73CxXHgUTKSi6oHnBfmvDCnPjfgOm0yduUXS1949T19TozzOOQiE+U5mcQFPwnJgCWvB
6C18l6c4yMn30zSHRE5iG9qd47I5tpBnjJ3FPs0dhvrKhS1xZTjZgWRG+bTk3nBYc/Cdz7k3HTGP
Yz7rM2DrzEBo3SFyeUoR1j/yxnphEwZHAVCed1nmN7YHYuuIfzG0JT+BrAu+i4LtFLMjxVzQJMfo
jX1jZMni3KDfWz/5t0YZOT+GX2kaHdLn5jd+8/XvL//u92UJGIRtZNDwv/g4ajWVNGk+GGhMJByi
3dAPZol4Br2CT4/LDCGd68YuwDLn1i4oi9cCEPbOgrWO/sqz7qZo18gU9hFu5uD6mERa7yYQ/Tdf
4UsrV+ysddM8msOYBJAKXKjHnG90h/GfftUdmhj1FNgdAygtRfvSmQKMKgWdvuBZcJ4c55+s/8oH
O8opEHrXt2DDj/jvf4JyFZhRlk7pEOz3+iOjr+46gv88mkY9tPaQVhtvguSKAiIDfT6Z5p+vNl9c
G9xaWG26nubuz5KC3HT6XmPK0cy+OCXfybEuTzFYg7CzsgOAyOHv6Na7Uzw31lj1Js8To0gmj4S9
B6YVYMKd+u36Fm68QLBkIv0BtAtQfTUt8dIiMyki6GQ6OCCQ6+6roAtzAomzYefAXnpHVM2kFgIg
LXhb1artrLW6x2wrR0XLlBMXUET5Uu8ZUekkEJrACrywrMWgSKe2ZKkxCHQQsyKZ4yVJb0n4Quw4
i7Soj/Z027c+0ntTSpxAqwazoRVMdey3poXZc+Pfjf1OJnYxqCIXBEAxaKRMxFyW2nMidB0K1gxF
Yh67F+ubHmMaL+jdw3P3Vi2SruXL9ROx9Zne21Mi1rJbHZNy2GPGEFZtVOVoPa175c1LV3m+KuU+
lc46QMMOVgoRF/EBGCcj7p/937s6K5dhD/D1SDPhkV0UcNUAXHMzy02JU2AW5atr1U96xo7MzV+8
vjy0wg+LZgh7+5ufgUvAG/tHsWp/Osyhavx0fV83HCYyKCSGSK0BS8Dyz11IhzC6deuaJu6j8Uhe
vV8k+ski/QQBT/xz3djW0XxvS37kd/5DLGvrS7hVMjS3rYmBJvet73gwL3scUVunBfcZEQISDiS7
0m++M1QVXd5V3kwTotGwgaQdd8AsRHdinov2s7wEGJVAwR+qrDLzODcj4QBZMwiaoOH8TJ/ILTCh
9Uv9AkmABHq9ESvBNX/iOx5raxelqgnGCVD2R8nz3GpuMy0Xtk2TTOcB1IYCjDsHqNFM9k6otem1
JN5PKh+AA0cNUl3k8QaOaZF8cw5kDcTdDPHuKh5ukADtxMOb5/C9LeXVbAVdjEqDrRnEl37wfQi+
IkoAKeEYzjsP9Nble29KCYiHHsRpqA4XyRA78X/6ywGcQkcZCBy8XudfRzcmM89SzDgMdASLVT0H
MjCLPn6RgMn9PyPKCpAdGkQsPcJJKGGTdnxsLRaU/nPW75Fzb+4VqviujzQNlTflsJkgHPH9ktOE
ujVYZjT6qGvg47q+nM3nHuArBBUQzUIZX7GydKzt+wr3dTWn5djnBp5JXzhRD4Aw2hPez1WzdPRM
nSoem8WP09nfE+y7jNoQIwPiB6oIXGXkMOffDen8QtA/hB8snDzSfO+uxxh6nOvWn3VonWixkVtc
X/aWl/LhPTAhDB49IGnOTabC7pe0lBeZ+kcUa8QJyW8ZUrDa7mzwhstAdAOYA/B8mMVW2+Ck1Xk3
N1mZGM4fhv1DSGCVfSgHaT+8pDNDyofMcs5bm2o0ccwqBkb9Np2dBIQY8XUzG++0zDUx/gKWETkC
eb5zGab0p7ooy6SY/S5u0yabg1X4b4RCVBLNSMhfgxE6GBtvzjDlP+9CoDY+3dkPUD6d0IoeyQ0r
k8HQv5mafuS681it2inVyRwsnv1AifW1y7rTKjXL0OIEfpJ24J+hoHRdqhqypkAmR9e3ZetXocYG
t4M2N2Z3lV/VMGDxwO5QJnkPiYWFxpV4cVtnp0K5dZjQbkPXGWU9FImUXLajVs6BYZNrH+677kdu
PRpmcfJRqPn4cqCHhlIUkJlw2MqVLFCHKnS/wnKsPjZsjAe7b0P34ZYOCPnfW1EdNrfcOR3qMuEx
AQYib74Yw2+GGesv11cjz+R5Gi7FbKAJ6ANbC/yUsprZmnw696JKNNNvwn5qGVLSOb5uZOsEvDei
LGZ1xtbOmF4leQViV7MJ/sP9dlGuQykMM+AIf84vXp310HN2WjwHwzezeqXmqad/ri9h63ihE4Uc
ExyyoFFQ8hejq1MQSnQwkT3U6ctS3vA0IvXNdStbXwMgWDw2ABVAtUfZqI6nTr848IgW6Kl/Y3ht
CB0Hc847jncrTwIw9l87ykvdDy3TZiMvk/ZbhWhQy4MUgsfplAZ6NoZ9px/Turqt2i4Qa1K5+UNj
2Dv3det1PfsNykdjQ8VbV8dvQBGs+YWuFfnt/dPe9V6Uszh/vr6xG++oVBCQY8zAy6M+d35CkBUW
gzPTMmFashb141JBuXI4zSWoaNu90ayN444CKkoFUOfGI6oi83lf2JlLjRKS2SIYyZ8M4k6V6+xc
qo0TiREeoGfR80cFzVBO5KR1+Zz2K76h96ZDnVTLDuChwUfcw7NuLgfFYEyHAbF2IXxFM493w2Li
meZ9YLIsFOJ2bfYwjxtHXzZR5fSTnKO0lOXMXVMM1HXhVj2C05iF+tD/hx3Dp0fPGtgdG+j680NQ
zQPNxoGUSdf/LMTzNIGJDKyAZf/p+mHb+jIYzMPYNI4aAjflKYIoBoTjHB9LQRxszTl4grLQqo6g
6tq5yFufBo5CYjeR8IEe43xFaPRAKJRnVeJAkJjbX30w9bj045mddBUSxyuJTlSMezl1U1pPA4yQ
Isi82M8ejfy+q/bQJRvhE1pJEsklm0lA2CqLwVTJMtSwM5RpUBRl3PfFTUk6yK8mE8tuc+7dYhDi
eP1jbaV4sIfJFhwLvOgX02M171cxG3icEvMZEwM80I/Nowd2lYj/mkpA8nY+2mV5VOIn/jWoHI9W
pxiwKqXBz2ZcRdoXETextfOSbBmR6DSg4ZAkYazwfDNLR+h1Pa1VIoyncoFwvdkC73f4Zbdfd/ZP
RghKBOHgVUT9EDh/1HuVW0VB2g/oolVhWCWoYw9yOQeo8rqv4jck7ta9nsXW3XpvTTnxjd52Guqm
OIxTBlT5m52Bb1Ifwv3iqPybrq1LOqx31RrBMiN3NBs7yO+EW52W73gamzkeScjKcCrvCnoY2oh3
t+Xh+pZKV3fNsrz17yy3xLLqxTcx1XTf5skSD78GHnhv/5sR5bZNmRBF5uKzLcPxO/1R/iNAS/py
3caWe8IgNFJnBP+ArKg29D7n/lrVyTDSXwzDN4PANBMZov/NjPJ0aIO+5KtW10k7OKemyW9EtX53
bboXNm0tByHgX7A6sgzVEQLqllqNKOtkxhR0wDFecyjnTDYanL1q2tZriPcDICfJq4jQ/PwIADUC
AJTR1IlvURIaKQZ1CTSvr+/bxl0C5B4ZGXCkKAypEcSS9b4/C/gI1JbD3AGRwGCGaI0CE7dj6W/q
qxxpTALD6Rlo3qNJo1xb1+u8intLlVB+y4c8cMYHs/rasSNvgbz4qU+3a/FWZz/Qeu4MJ1zHvfBi
c62SxAfFHMmjo0TWNO2Ztcw47kw/uUja2uIwp0WY7QVLf8/0xUrRU0H4B+AaZibPv1w+gNsR/6sT
cC8e7FBEb/UtRJ8CC3XrJnbCEu2V659xe3PfmVQOiyiztbTnokbXYzrot3Osx0WQj8GTcdvdLMcm
dHYsblwEoruYHveRDAHzIU/vOwdlGMzxJx2uMa3qIwMfGLpTWv50fVkbXhD8LLYkj5PfS2Ue4qTF
3MeYVgkE7DC6exSVEfbW85i+asNOyXzjsURYC+YOG/Mn4HlSHO4IZubOKXHbGpDfBFOdUVAC0vpY
r/Zy03LkkzVmMO8LTGD+h52U6s1y5kAWFJRnGsUa06zxn8S1k2n6zRM6fRxAgnEz4NXR44crAXHa
+ceyppS1eZbnCR/fWsDwdQejkPy2xuiqj0b09Y+2cTJQkQVwBPg3OV6m3HNwmA1EE2uRiLwNm+52
yGwIbu8kcxt3GdEhQmgAeJGOq3VZkHzWZunY6IfZz7Xgke78IT56Gh9Hj8g5r3/tKMeicHMEhjba
Ya7zQlI34toPyl4A6t7xjhsnHT4efTfpGnEGlYDQM5ylB21tkYDyNPaQMESFY6A1byD4rMvvYmqN
nc+0uYP/ZxGY4fMzYQ+G1WLuoEhatwptpP8mfWnAsUogJ/QfDsQ7S6o7rFraGE2KluKQAko161gg
+bFwdydJ2Tx47+woPtDn3SIpA4uk7tDBs2jk1Egj94hB5F1RnDsCGZRnbEAHUaBT7hLm19LS8RqA
KHpnOfpGeZqseS9N3TYCZCKGdYBKVD9OOQ+OPlNUs9CFFST7A0btX9c/yoa/wzL+taB8lCnLSl4Z
sFDqQ1zZP8DgG/a6e9KMe/AWREjtwusGt5aETBhd+b8pvkqQwH2KEWACg2j1PjZgRtDX/vW6icsD
YMnXFkAmCdHA5p0faXD+pItRw4drrReyvAzG8W3Z641cbpw0Amo4yQYMbLpiZBrcUnDUyRPWpofK
dx6o9aUg9l2+LI95PYKuxT1dX9blTQW0Hw8EerlwRvCp58vqU832geGuEwxpBxMeouUp8z5P9MMO
4dyMcn1s7lejxlmdYIIA/MoufxDtA9lDye0tRnkdijYd875p8c6SuKqcIigGVBjrrgp6//f1fbv0
qViQbCyhe+eiTawsyPS1yqP6XAMR9JgW7esIbpt2GbAsYGhzEl23tnUuQDWAArqUL8NgwvlXSnWu
oVGASDqn6OwXKI5py2tnj2HXj38w77RflLk47vL2omWGaFYOKarseVrmjosuWp7YFe2jARDNCExd
7GTxZY8raMMUYgcwNwC3gABeTRNcYKvYmhtTUhYppJKW6tsCZdaDcB1+vL6NF24CTzpgEZLiQ44y
6cpD2KfE1LpumhK0VCPNbaO82imLyL/hzIGfW1CxEXVakaFvsRbcVi3gXOcxLPYH0ZTjCeA9Gmp6
bx5sZ/CjpVyML9cXeFlskvbxxKNvCuAr1DrOD0ruMaNBEDol00/bfLbDG8OFJFIDjCeYM8M+HHbW
e3Ew/9pDwQQ5F5o76pyTVzNSdh7Wuwwh+50DDQUeeh4JbeeZv7huih1lXVOX5hj5NGFnOWROF7jm
5yzqrQdztym/eRrdf1ekXDWL29RMfawIJ757BbHsTfHbh85VHxfhlz96VB52vtne0uSfv0t2sqzI
IaYDg/fi51MeQWNx53G88Ipy78D+jconusZ4ws4NIGLPhrnD3omfrAhFyMwovn7s9iwozpC1qDjW
8hQM5K4CrWk6OKA2BUPyz+t2LjNRZSmKg8f0Njc7x8L1Kl7oEBX9k20H4ylJp6CtAmhDfF2gPe5A
+vB/NCw9y7uP1DpdJqoMhp1H028hUzsf8i78Oh8s/eTc/tP/aIOdPd08h+++mvzzdxbF2JVG/v84
+67euIGl2V9EgDm8DuMm7UriKr0QsmUz58xff4vyd312Z3mW8IHhABhQc1JPT3d1FYdVa9iXWDiI
/ksirNC+rJmgtnruhewYRiJmUzh1w49ePeTCx8rE3WRvqRWjdjdwi1OazpsvDlIDtF9aoItvRU1i
o3nSMtvjVxzFkosHIyIa0hE/401KjQks6ZEA7tVuz4YDYT1cxsKaStrStF2aoIZUB2injvyw3/MD
6TfyLly57NeGMPvci5WHGEMGGxhCE33wzTHqnlbWZM0AdQ0GAsfUpRj0ew/Zh2KDxoEyeBA+e7c7
qA/s7hweIz15vG90ZdJoivek8QGdVfx+n2SlkXOlngOfmK1puy1aAd8GiA7nbIs6///F1BUhuAeS
DEvjDTpPAASoVnzp0n0Hkqm/BqjtBRKdPqmbuN9nX8Bu6JHk1qnddWYV2uJaKWLR2+GJBl0QFcU+
kMNcjybIEo8Hk1C/H7kPdqYht5ChIgGBxKqqix9YpJXRLUUvfw3OPdKUwS4emkqZDeqFoLOhrvxo
wNLSQ1oGGbKVbb48lf83Ohi7uZbauFejvEcic/ytETL8/lxBci7sBhAh4Y2LfgyEx3SMrrZKj2Y2
7LmieswiNwkOY+Te39YLg7gyQV1IeV4USgyy0z3PvefJF45rmR9r9P+fuHzl2M5biwotr0zNp/pi
b/Ntga5jSLzs06RGouNTUN8HKIhwa2/QZTso9qIU+61xcW1ndm59J+AMYQtovapnKhJ5UIYRtbUd
sBD5YET/sUQ5upkBgxsVHKYmj/QYej1ixpixoDPeQOSV2VvweSCNVpFSgYimBizP9ah8duRHtUh6
YNxbkokT6ZH9ur8XFicO2j3fz2jwGVLOR+KEqYkLbOie3aalb4EykYiyIw6pc9/Q0rwhYY2KMrpg
UJendoJaDlIvJu2Apv+WhMMmKV7V7H3Or3Htv8f3SI+jPD/rR8w4kOtpS/KoD0MhH4CT79yaIRln
FqUOvEn8z9AkEOldWqIGBdk8v2fFethD8QBMVEIU6G2VrT2kb1FBsxlADfAblUMExtcDAt2Tr0gh
FAQbQS/2rOnlNss4g0ymxC43+Vp37pJ/uDRHbbtehcQpM2CpAiHeyV8M7xvh+Mr7JsfZQBn/I50L
3ntXg6NWa0ReUhtiDE7qIiPNWZJCtfkfuQ8BUkNBD7cS8MIA0qCd43oGI40ZsqieBhfILugJSpm4
UX15rXBBTdyNFeruy+IgCYUEmnrSW9TboFLpOdAsPkFUj+nf7h8nuqGBtkV3z8lRJaRMDVsxs2fS
dzUFKdmH/MFn+xBVtaYjQexED/nwzI8PeNmuVbtotNwf+yjGgsQKL/eb4mUQqqUAzrfBRX84mOWM
tDMJOOakTXRA169qvdwf7zcO6eImubFHHbVMzpQQizy4op00z9JkdBDStKDYnKGWl9m9M/7Abye0
RvzJbBLbkM37n/AtQ3jvEyhf2c05p1qCrI/KvifqsUGTT551Zh45NVpWo52CxoueC49t3BhV/i43
nyNAe1O2QcFQV/NdHPzKS1OG2OCwa4oG0cnTlNlxLT2oDPQO1V4vmFPdlJtG5ra92OvjSj1gedMA
saQi6w/8Ae3tvUaW2zZQBhfqEqzu2fOvagNhWPwd6ENlDbwdbI3780Z5/j8rB0jeN0stSjqU9ypG
DT2WPDO4A2BuolHkJQo6/iiGpAeTs+Ep4wTONzSt3ze7vGMu7FJubCj9RhZjeXBrHq/7zgiz3pIQ
H4jeCQWeWIytnnnlCtvvDq226X0QgGkk5IncS0Ygv6UxUL9Sr4dQ4sx2+crX0Q07f2ZFQSUXrJgy
Hn1U2JqoEN+aOixFJUZEDr+S4gH5vURF1WkDjiKlZ0i19VaLDjRr6h+7M/POnEoEZJd6CCaMiCZU
H6shBZ0VyWB/AdOI7EHAXc0MTxuJ7yeQvTMZb1chZ8AdisJF1oIDB8TUhiSdhJ0CsXT5NObbAszK
9xdtaVrwCgLoDGlVMIXQIU8n95nsFWrrVsNDCumiInzCXh3EUI+7DDqBrl+QftyvyaMv7FG0aAng
A0RbC2iD6FlRygwqaUznTuxLzeX2JNt1XlpDlppC/28PlnkFYAvEZeApQWmHBgpoWopWB1HtXHE4
FmJAuv4lZiyZR1Z+h14Z8WllSqlsxh97M34UcBbwztH0pp3IZNLECZ07xm3+PAw+bxawixZvUWfR
JmQKCYRsQizmM+/3yjbJoF95/xsWLkaQ9AIABCZNPGxoUehCTBK+CrXOfVIDHhlmkbBoomS+kqnS
k7Wu2u+CI+WnAQEGJgk+jgWVJHVVJJPWMlkq924sj9nDJErMU6I0DNQLY18GhUqTb4cWO14oqtHw
G7AtZ6j7Z6PWmuE48XtmUiGyKAujPnog2UJ4XFitEql625Ttrg3VM3QjBUPhR1mfFDB+d16R6aUG
ZwaR28YUIP1ZcXVhM23AWUwP3U9xbETSgr3bEtkRqeC6FeBvJKGcVlz80kaGzwMVCGogAPRSG3kI
2NIP0xhpkSR7Bf/6o8j8UPrHrnyohfP9RaXz9t8bC4BhIA5QX4TUGBW5JWrTg5sl713RMzVxA63S
jcZBbysoSNH/7kA6CDTY61j3eqowQBWvldFpWNH/fQDCYsjrohhIoyyLrvUnhSl7txQtb1Dttgys
WQK2yA2QH+6qaZOF2xSVfFn8ybbPeQuC41IGXcxbFvmn+7OxtMVl8DlDqxKqDngGXkeYUjZJnSgV
vct4H2X7c9SOcUEqmSj5w2qATqU8/owbhSfUwgHcBqL62hbIxtI+yNre5ZvoB2CYJFZkxGDhUf7Z
MYUOBeCWX0EDLS/2hU3qNvWrgS9yvutdwWN+CqodeXZe4Ar1t3lS24C3GGMLNh1uIF42GXyzipab
J/DmVKOPRZtLzSxYpK8HPRUN2Cy5pndTcSdGm7LdS8khbo9Q623McNBzdOlUxY6L4EInIztMa0xM
iyt88QHU0aratBTHebcJAWNKSUoGKbO8kwjy8BbUYkomrsT4ayOeP+gieYIrXI4iGcscjdzDwNWb
MtX2UruWf1y8c3GA/84s9WxhekioaRFmdmRqh4tLg8WrvJA3ITMQyNghWzPrvQVWJJFUsu8fm/+y
r/4ap3Os3sAr/ShikE1iHWRZL0xk29U3czo/185K0LW8glBGxFU/SzZQe5jxKiTZa9hS0veSdZr4
OQO+c3wSvBdtxdTypM7Eg8JsDe/O68ULA3/gQ7bq3T771YcHGUzVHl7vmYH2NeTCcs/6nTe//5fJ
RCcW+Kpncvyb6ClvMrbpcEhb3F0q6HYsCc+lAlrLOqORTnLUttm0jRP8um/4m6r45nBeGKauAuhV
qUku9TicExj4nkBVeZ5YwE0K+ED4wWDWL84jwoYQs/Mhk7Hp+0PRqI6G4K5vIh2ypJtIdIPyVLLP
vNeC/thGrmtAUq3lOxKLjtqtvChnf3Hvk6kooS77ZmhzzBW4hZKNigyb3zsNs9azuDQ1SKuB5XLm
1ES4R/mtYOjzdoJYhRtpB8kKzKzVhbog6Ysn2bIPeWsjAS8AmIeTH/VZq1wmQ+PD5JFc8048c8AL
Xs4PIDLbVsCenIbJ7gVnwPv+/gouHA3gd1g0AYFjHa8R6ivRiRxwBTPPhp1O28F7lIQNRNCNUTyW
0hrD4bIxCBOAbhi3Jd2H4YXTEDOphHOYgQDZ8YUeygREjn+y6MHPumgl+lxYaYztP+Yo/wbIOAcq
d7F3NVLtPdtSxv9p8v4aoAEU0SBJ0Bpne7dIar1kZXPMPv2tb0sTetz6NWL6eWNSG/dyON+e5+Ja
KJmiF+sRw9lJpFuZqm/cyr0fTrlIsRCaOOvww/no2QMQjldq5FvETeaXRiU2Rt0cmYYozUbFSfEG
FkRNIpA81bHyqi0fNod4XEtR0+nPOdzBgNFnB3QeepHodlzwL/M++tewN9n8pCle8RCMyawg3/CK
rvZj/N5x0i8E98pWiuoqI1Kb/SPw+s83oE8SHwD0K7Sgrt15JxatFgjYskX5GPBPqKVDGlz2fV3k
N/dP4tKNOJO7/DVFxRlROeRaJcg4HaVyLDOneSuRDx3Des8y2/BnJRnRwQMPi7emAr+4sfBy+M4O
oLhFeUQh9ryq4hgYbnOVMFoPreIhata22EJYMz97/5qZ//9i/9ZDVkSj6vUuOzpqOFpdvcv1oahI
++63dtUe2506EVATJSPIJ7NPbmWCv5vXbvb4xQdQa9kUXFQlUoBk8GawOhfyGyGJzdau9eZ0lCzB
+mDIZBwilozGQ5c4jT7YjY5XRO48rqz1vJY3nyKK6DZX59QDTdvie2PaopqEhFzyMECnHBgUFmSi
lZFUb1FkI/4jtfhUvjV1Q4RJ96YHrX1q9NZ7v/8hNCHnn/198SHUk6KM83xKwxxpoWOXkzfMP/dU
p06jQJzATqEsmmBFnpRI7/Bu5fv9FD9xldVMeh23RlNaYACJjwE6VLN/pJP682XI3uOBNyeaaSLv
GiGwpobh4Apd/hZq5dfY7IL08/74F9cB/VgzpTwYo+nHhSo0o8RFWIds4BhkdUGe7LGhIVeZmXsN
GC/X8IOLZ20uJAI3jQuXPmsZKh592kaDC7KPaCvUU/w5BlG20k++eNQurFBHbdAEL1G4EnMXt+Ie
osX+rhCCwMqlRnu+P4PfUkI3WxmlFQQ7GiTOaYoUtWWzKmwwhYinOquxxi1v8zaa5s+MFdjFG3aL
Nfw0og27rc1xPOa2v3+NN6OlfbSWvynM1uLs3sp+B5+SotftBn925nNoJfpaQLAUnGt4qP/9VsoD
gJ8ViIICHiDiA5KPZOCQFfAO0PyJeZ6opeP5T83hf8nEXZmlPLsHPo5QbrCVmeIQsh+599wJGzU7
SoCBpaeCg5e5vyiL638xTuoFmccqFwdqMrhKF47bfBgqM2+7aiOr4VrX9VIyBoNDCmtWZ8Q5pQZX
geU59cNqcHOz3zYWb2cnzmB+ys/z6oIWfy9bmV079we4eG4vjFID7JhhbkvI4D+Z3ttBESzUiyoX
91UdSCTIBZ8AAKyshHvLN/SFVSqgTMGmp2YBhsr3uTk4UjMB2nysHOipVdkBzEe8h6yuyaRrXmN5
Pf/OMf2o5FpEmh4q2y4rNUce7wYUmFSmX3GG/+V4/McMfRkkUIprmwKFLg1p/lOsqXrHbkOP8MqX
/95lAVG4Z2Yt9lwqTSDtz89ckmidlmjAeOrxMdeCRs8NWcdPNV1BzrQJoZgbGnDGG2mY9MazAE+2
q8w3gEAyRO5UZ+9a/VkqG+bTZ37zww6ca7osrj1ZlkpnVx9HbW+uYrosFnCUUs/0I7tuH5vIVUVj
7DcpWgN0iJfnhhTvolYlDSiOtH9P7F7Zp3Y6E2rQt2aw9EXm66GZ5vtYMZui0pVirf6/+F7CvStA
og4MTLRoHCNkXSdWuDU88Y0fHbl9lxmw7dj3j+5/We7/mKHCTU/2s2kGT7gRY4mgaUApRFSfm/SI
Vh+zRLMSQh4eUBHVSLDXJGwIFXC1HPFHqjhsfhyYgiThjos7nQ+5lTO+NgfUzRkyYqnyXTO44IjT
xTjQM8+SmPyxXSVAXHacF9NNXUaDlysdx7a4FeLcisJ9rD2UZfReaCctcjK/2E3suzA9pew2ahyv
bQ3wXm4ZdV9qa4D1pUGDrgAXxixFeaPmG6pBM0j5CPeilMOnGHazHXEwhkLm9l2aSmuzPG9aOma4
NChQT4FGE6OgBIjAf6jlk8A2BES4bWiF+Tbl18oFS3cFSossSJ1nlkSagUQdG4Efcg8n+NPPf9TB
hgVdeFsqdv/j/s5eMoQaO5I9vIaWYLrrymOkXp2ZzNyhLI2pgBNj2nNR9c6Uh0dVXPPWC/U9oJyQ
1IT83qwvRXmGMcb73OtQGp1yxY7bcz+kEGnrdLXdCtpOK7itEP7Wsn/sav2Oyy/NUpegzzVCLAXK
6IZgCKm3YfkWr3E+LG2PCxN0jXyShjHPGGgydvVb3x2raoDenhUmIlFjt4rXbteldUPWlAMKAYgM
cABc70Ym9EqByZnRbQKkcWI8+5RHvnXUvnUCVAr/dZOg8R7Ub/B/KHZDae/amK9WQxQEUMEUAVip
rI7/FD5ynijxyr1xe6av7dBHTI2jJPRhh9G2jfIxKW8FekGf7g/m9jVzbYRy5U2XQIAxAjIGSIdS
50WP3TL5yFr3rSw83GEG4mlz9QfZVDq9DbHDke0AlXelgdMH9Qein4EHJ605MYZfQ1qk2+RvfPjF
jC+ptFPGrxEZhCJgDAmogVKMnKD5GYS/REAbxm2mFg4vbvjc8HHT9G0PpYmVabndv9ffS8090OKh
pPRAnaX5aZweG6c2OpmglUX2V1DDa5aoBUgBVEG7DCxVyiZQN7FUmrH/ir48nY1YoDVWMHsL2BqM
DBcE0mHoL0WX9vXuxaCYIB40jCxODkIXOHVhVt3zIAyk7NvnDGxBqtXXLOnjiQBUEomsjgZbEnp2
w27aTueyzygDH2GPktKGX2tSv42TZbh51D/AAaaiPEx9Xt+BJnWo+RF1EM4z1aocSVyAX7iLo18r
e3LhfM1XigIkHLihb3ithJxTa8B8eFescEUPOoder9xUxmdNeoLUTVEeOzkgMfNc+RK6IImUPxbM
YwOYUfg7knZREP1M1S8FfW/Q7G7fIELJtL6VNysbZOUzaZ0QnyvgwjyRdzsx5i1Q0pqNUoZbJFzj
UzA2a+0g35wG1zc77j8AXGYq07nYRj0hQMGWpDGwrO4uJ0inleQo6z9+/BD1H6f96+vr+/v7w8Pn
9owUG/ndk0T/+udlgX3kcdDfN/Ps0K2gRSDLPWhaJTfYA2dBZHuwJAuMSAffDu1mJ9ieJTyl9uTI
G87Mj7LJ2kpEkm10XqXtvr2fZxUyZeZfh+zGTet6qPmqnEDzzJUATCBWA8EpH+RWzHvtrEEUF1Ll
KGviPgEDyQwVppVnuCBSwqpVZJfdBu+aNTkgdXnITBkc4fcnmJuvd3qBZ7od0EuiZ+UmLTeyQiSM
rSa7OTmOOpjB9bejT36JpDRO+/dtQHryct/kN3blxiTapMAhM8dvNCmZgtaIAlzksmvsDtXJPVof
1sFI9FHXQvLD2hzROk1ci8CtPNUnx3F0Z2uaNokweONxt3KvLjwIMdUXX0PFP8GEsjmbF7KrkNDM
O6M+A8gXupGj6+V+2CbIJm3XoE1rRgWqqowdDSHaAVOAB+eL/jH+KBNTeBX20wMUzbqXBkrSz/7z
yrzP19SdeacBnGwY4QkelJh342B8HI7W8ZgZ1jHQGfJRkh/zpFsp1OZIvqkeDMz7c0T0T57kR+dR
OrXEWdkItK4MQs956kEMg1eKNnPjXd8+VZbI/jjUsusd2qeDVe2T0Nq/8pZm2uj70blfj8B3/h63
yho8cXHTXxievexF6QIqQEgP8zA8cQav5wftuersMsb732qEt/vTvpBlwihBEPXdFy2iJeja2AD6
jjxkG5ywlEz7Tjv3E8g7ToN/8F6VUI+eAgiPrUztbQgMaDAknsAIhTYD6BBd2wQRMdOHg6+6BVZU
Ms+FnTsrw7q9m69NzKHMxRxmIZSUe89TXNYWtwDcmpEVmozekddXVNMc0VmFYqxZpE4qgAitkPiM
4g5GZ/S67zAP1S4+c0+8kVvYoE528Fbc43dVgjozIHIF0FODxDA4F6gtKnPlyPtJjVGCI7/bBbpm
lvqPwABfuZ4QlP+t3MrIU2mX29KuD0BDWPMcpLZPWOspMUInMgZykuyKRGb0CJZsEpP561v8q7BD
IyGM/gr4ot7vpE1yYDaN7lueHmxK8OQ/M5a6MqLFnXExIGo3ymmVhoxSKa5RWP7jOT+u9fF9Fwio
KQMiXQU9IwhCZ0Xa642hoEzfpJ2iuI0h6sLOOzFPhRVZmDFzcuKPwJgcf1vb3GttVUTd5VawC0hj
N3aMRfSeeMwDyL0d76Ffv1cXXCBqNXi9AFu5QPcQqV2YqUmoulCZM1vzo9oo1rTnTeK7Sah7r/fP
yEJqDNiIC3PUGYG5NJmySHVbE/3pgOZbiok8ENHMz9wIrcgOTMTURDHu26WbN2fHemWXOim+Vwdi
JWCYsq1um03+EJKBdKAReC03nd09eOZ9gwv+9BttrUG0AqwkdO/mVEGIO0oG1fXsyBCcZoeFtVin
XPE5a2aoYFSAaBiypjCDMNAZNv6jZkdOoSvv90ezAJ6ANgvA4/9/ONSzI4HEs1L2veq+ZRs04Fjx
IxCxT/5B3k92C4UMBVckkprv3Jrh+QfTRwfMc9BNRysV+FqpAcoI5fNEGlW32Zdb+VPeJkZlioZi
j8/xT+l0f5jz5qONQXoB2QsRmF+FZt9hI6/k+i7QXKE0Q5HAQ6GI5qM9YE2fYymaRfb5P5ao+fQb
IYAYXqS5WmD2uhQA17qvBSNun2Wz53R+JaSbXdjtwGSoW4BdCG573kYXN1ON1pVmSjPNzfbRs/zM
G2uSZ8sz99cAXe2HkCA3erMB+cA4QIY/+XvWElc2+/Ks4aEBrSwJLIF0+h6gFE3p5FJzxQP7WW75
r+o3iMxM/olfeVMuWkKUMINz0KSKJNb1hLWpJ7ZK02su6DPKp+inAvk0C8VMsDtPn8rKtlt0TpfW
qBxHE8tdKHmthvTcDBdDk0z+6D9yh2qnPLCxXn1AepJPydoLf+Him0Ohv4OkbvIIDcwez8GsdgSv
wbP4xf1q19iPlxzUpQ3qctXyQuHCuNMQ0AYd6T/REXasfudWs0KesVBrUHGHo/cHr1E0HtGwAy70
oMKUZp5rxDVJTv15w59GQ5f0es+Z2/CYnO/7ioVEEQwCwMUhF4MmY5pFMmG7jFEbGGS3CintAE9S
adfi/gxQFQbPPOGtFBgAQYdgqd7u+h+rLCiLc3vxBdTcQnvYh5gVvqAy0ND1SBQzsIQftS1vXh94
A+Qe78k5stfEFW99CXAQc/EMmBIwN4nUQ21Uq5QDGZTnKuxkefymrLjt9Jtpeuv+BC/ZgVo65hZM
ibNEwvURrOSyrtuiZlxWK7aIQ3+Wk684oHzrzIIf2JUAYf5pVx5SRHKBQxYDLwSwUdHNY6MQQ+aj
iHk3YeCE477KjBzqDCYvtMJKvCnerBvS8KCsQzkK6lkzgvZ6ZHwAeMw4CZLLTA9cuWWLnRptCo0o
6ETzmFfP+wqhZBIdWMBM/OdpOEk5kfgzojRdEezhi/U/W0fxnotEn84cKtj4+1f1meeOpj73lc6i
58nfjQMUxzzL8422Nho0L8iQTgL/X0ra1zghTWfKJQLzFDWw8xDvBH8FoXNzJWCUuEIRV87Chjd3
jgh5ljSbX5RZoHpmWY8QOlWQRoxAnGAmYVQ6AV/4ZtmO3srOWbKsijPzPzRoQHY876yL206UBrAD
MpXsygODvu4B/PK+wBebesAkh5KW2kodZ4+SNq4V+peWdu5QQmIWoRKKLdS90TNV6UNBQQb8BjgJ
jjAeNDbirZSdBY4UhzSw2nwLonQ5Okz+NlKPmRbrJXdge53lnIDRJ5Al/9DG3TRZdUV8+cS1QGMW
H7zvxKopgKq5tpj8Jfkdloe08dDDabfJu5/qnUTaWFd3/Fu2lcRHVp2sMCJeb1XqXsC/7h/O2zj+
eweD1UxC6g/NhdRAZRGcpc2EdBykbE94P1XAHoNLsi0L3ynqZjSqLuGNuBK6TSnVj00ig6trLJ99
OW0NnvNUXdI8o0+z3+k8QujF5HojpEpIeCEVSAk+PNJlyrC5/923AJAZa6cBmYZ4FkOg40kh4Ht5
8tXkLNRqsgHFX/rAM/ImSKBvEALA3g1QzBO8wdIKnDWExIUlpdG/ilvDXSmSBJliPAbnTDLt3Loc
QPmomjy3iCDl0HD5Y4QjK1Y9AYUJKbGSsdycAuUl5Fa8z23yBaZVvNxBNQ5RDJaOBUVPFkq2Yv1z
mtterwtOz1kda/eNEZ77Zgs4puT9Ele7rOYNce1gYRZjhmwO3sESLckix7nAxnXmn6NWU02WQbmo
91jPHPMusOuQgyhvV9fOFHjilg+YzkJfCWmjqTBUCLebWl82a+HkzdtCBKMKr0nQdoU+CKJ+yk90
DXjXo9o/V7GITFtU6zIbS/oslm1VQj5aLSCFRtyUqq357ARNtDqzmjCKNurIryEUbpME+BqQzaOs
DuEauA7qvvMjNixAseGfuWc10NP4MP5mQcw16WgojfDOEo2+N7PQFLwjJ5q1bwGak4slYdNjkv/k
9zz6vwsnhd5WQiJUx77GzpaibS6ZCreTBEPTXpSzL+oKszaPc3hKLe2crERvDu5pEFvP992Fv00l
iDPkaY8d9eLJJPDx3hX26WOrPJSiRurmLe9/jbtoslN5WvFD3xnaG9t4faJChT/BJHJtexR6HtoG
hX/m1Qc4D8/wn0YG0DgSFNtW1fnOicVTI1msZ/BG9Zk8sk/9i2iOgyFFO05XTJEnwklyU9XoPaNj
TA38+2tO5/bCx9JefCR9IbWlpARl7p9Bl6gdmdoeBFNQtv5BQt2wOXKmuIOu/JvgO8ojA69fGZzO
SivL9F0YoqYKzAg4hTOIdcZvXE+VgM7QvpVU/1z3sZk/juVLVpqDb3u5Lnu/GmbfFXbZvmdTRARx
H4w/K9aQOVsBLmiQCJfZyDF0JvQRoaxN2MJMOkNk7GlEa8JDkpiRd4JQhliZTOy0GuESU3oUvlAh
9Z61pybaVKCSaJDcZX6J8mMACoKWO7TbqXlXNDJA5jXchM/xCDmWbNtIaxjOb9rze4On8ggik3Zi
CqGms3yoZQvNjqQenkL/oHV6vA2j17IkmZPGr2hpwqWN5vz37BTlTiwZU7D3G0uWXvnBGL9kf+Mz
TyKQ4flWGY0WHlurj7KXEKF6grch2XBGG/o4d4/oYX9SZAt89sqHJ26U7pzEmzI7AmUYzBrke1mx
xOmQFbsEuNKQdMzGV/UCheP8JauMQjHLYVfZofJYvKFJ5f5NuHCDo9AkA6CPEA25FYlKiI9K3fgs
I/vnJrbkUgc2vvQ3YMLvDIC1EsKHttro4yFv0K5mov2t1jP0c21lVZfHg7gm6rF0LV19zhzUXTiR
JIOYUV97/nk8pCLafq06NnoU0QOW5MFLM+qiaIpsbKj8Gp3Gwum8sky5rzbhhykVGf/MZCRNE/Ac
FbpWK0SSLTArVVlK0HG+Mvu3T37Exoj+4exnDmHQU10PF+3dglhVfnBu2AcGN080DYfAV0ldAE+R
zTSJZlyPBMxJWw5Bc6fiOAbjRlNXae1u3ln4EuFPI9KcX6NbrtOo4EuxFYJzrko9SPpC7UFq+cEu
O4XT+7HO9rWSqG7O9Se/YZtdpvmDkacjSMECjn/L5VbTRzaJDb7k8q+C8dag3rdPe3whhEmhMsCD
BA/0e9dzhX4kJUzrIDy3nuBUYWRoSqUDyl4rdlFbQduZNbPJog5Kck8R85JUe62yYgVw5R/3z8xt
kRLFbjBvISzEwqmKTDlyuRCFUU7z+CzbMSBN3KtijQc4q1jUeW/DS05F+Pf4CKqg833LtwCh2TLU
fAXcsIAwSlSs0gGLwddakJzl8iHTrMoHJ4+TxyfFOwvyz0g5pDXx0G7BPjSyWau1kXnsW8G7AxgD
gmyW0sgBNH3rWSCrE09Xi3ALU9ACbHRB+gpUcMUEKw/Am/QS9clz2HBxojkxERnEXfGZl1PhPMAN
WVFf10DxJJAQqaJMF4c8WLlrF3YzinCIRKCvgSQunZ1gMmB8Q7ZKzhUgEft6jdxm3mrUNXL146lr
JOT7Cjh1/HhufFDGl/5LEbbFQ6fqa4n975rQtSVkIdCvAzASct/IMV3PnlKlXi4EcXIek2nrRwdx
3HKVcvDafXkuJ9Hs8/didDodsYXBiJ57f7/dJkCR3gHCBVwuEB3koMx+bT7lGbH1Ai84V9xMgxX1
JB7R8Wl1ySGrIpJWNrvWu3K7X65NUocrGcEVxXVacJ7FRGK+JYnAoQHrfZqkXwySTPdHOA+Aml8k
dxXUvEAWBEo96kANaT6AqVIJz0LQJ0bQTjVhc1ZneiXW71u6LepjLiELCWSfJsBr0JF9Xtb+wClR
dM6z3Sg/+t0E2h/0mvG/kNGRPsFXmmRmaXER6feyetQaazqAn4e0Ncn4XbxWwb0FuOB7wBuJFDrY
p2fhwuu1VZoiingmic4Nc+hnegleT5kn6dGzmIkU2SY9qihJjqQ+CWdNPlWD4xdI80FWLluZmtu6
0vwpItIHgIvOBOnUeSrYIa1ycGWdK/GrKNyueqyZk5BCEiow/ZDIHpr6o7M0GAJqxeLWg1wfwku+
5aFMad5fpqXtNzsM4C9R+8Flcz0rcV4OPQcljnMrCAiHtDazKyFqgMvNJydSysRAkLD2flkyCnIm
cPpgLXCzUEaluA64NAjjcxKoqiN2Nbvp23eu6XZAIU144kXayotpIQPyzZ+AlYfA+MwVcT3OsfQg
zjFiVifxpzhuRoWDJgPeG2JN0ucBwXgdmlxrqmuw4KUDJ4G3By347Jwdo8Isvm+LCI/w6KzI3XTg
wHASp+h1aappxXfN9wp9shUQUHFIsIDEj262EdqeHRU1iJHggPyREMJ5rVwyS86ZvzQxL+vF1ebB
N6PL//+R9l3NkRtNtr8IEfDmtQqmDcCma5LDFwQ5JOFR8O7X7wG/vatudN9GaDdGCo00ISbKZWVl
5jknTo5hLRBBT0g7IW7/ktC68MLnf0aJQFOqTtx4IMNKaerajjk1vQiG1EAyEA6VyVEvFA3ULANH
41RAS1Kh4bmrMR20U1nm/PuzoeGFD+ySio7HZQQ2haEw8UadHJsxBmD22ZdKM5QCGg8FzmO2tkUv
b9lZHElGwKOgTwg3+WJ6WZeEE8MYAVcVbNbrIlTUh3I3CdMjRM9nJQctMQPEqhuhLdAZFgOqK4dt
ZDZcBSoEfcqtBD32dlurX1o8SqC24qJ9NomrkPbZQV1sNpSbkOgGvAsMPuef2oAYo8gmAcuR7VsF
aVdA9Ygu3dXQg5t2gKbytZOs8fVc3X+YIvCqQ8EMmY+FB+eZMkryqCRHI6tNUHlD9/yJm2iWPyPX
LVV2ixf6oO9r3gTmlw/WoqD5qC4HDQzdXBs1QKqxZJtpeF8sJrFIjzzrIo9jOiDUeprex3J4TEBj
f8gnKLgpup/Rsej//Ou9iPwF6m7o0IS6/G+MfnL2FClIiqFo0iOoiYC23UuK2ZeWnIOS5f22pUvo
OLbgqamFqwSzKgSgpDo9ih4wl9s3LbUb33pt3yIKAgErtQHC3BUJ1SD1lx1i6HdtgoO6Wo2+jGnR
8avDmUGKcha0Xhx5yPFKUxKl2RHp6dpkogDGsQQS0//+Ajwzs3DQpc7SLO6T7JhNMVDKO3BNheIe
7DHDWq7zyjvqbETL4FYsg5BvdZiSnkRnYkR71f9APFmHCgxtLKTAInvoCWpfTysrKl7uXPQqowkQ
kdispLyIN8DjH3dVVGRHtJtZSLh/jMfai+3v+FATOzZ1NJf0Zn2v7iH+Ou5xf6wFX1cup7MPmD/w
dPeOaoQ2xTw7VnxukFE1UitIxty+Pc4r2RRM8Mk4F3FFIDN07hcsOxam6t+3vQnqOBFqveDCtDlx
Uz+L1U7NNytWr9xNZ1YXzlDV6wqKJxicdviq/mYEtanElN8GikzwtqLSjlrj58Nto1fuCtgEFTao
6fDg+020nEwoH4gBOAya7MgleFGCGvUTlwaULNouoVEXcU7biwOVc7bWUHol9Tw/x9FTg8Yy5FSX
uu+o4AQoFLXpMQU73yFuhkLAVRzILQ0KTkAzllJO+tOce3sJ+GRsyJCySnELxhpGozHJXsIg7r4S
zqi7L7z36hGp6K7lQMlh6FUI+EgJJtlKkIvK5GNVm7xAmcAjElV1oaIY0Rt/OUgHK/aQMJkhpWgo
lpAO4ac0REFktkNcJR6EvIecslzFjSArTd6bt6f/6lGeScBwS+MCRFHpfEOLrFOUsijTIzIJDdeZ
ek2EAPQI/oNm0N5VULDWaRKBDaqnwPcC2Xr7A8QrlxFU2v75gMWRlmU+jyGKhYdyvGkVHi2kbQRp
6mRXQ41dogkYZ/+CnXKwdbSXojRihzVR9lwLhuXmp+LewhfMcto8NgFmPCJG9lSqHqot/4vPRKsz
6FHBPI8MzsKJ9wC+jkU8pWAP+44++E3scqEMUt7Kjlqz6221Ip1O8EiiZdDSSnnj/LsMndgdNaqU
DgjOk63vWyhTJiKtkm03bKsINz4pNcKv6ShcUnvh5pNRPkePL7o18TI7X9UWCXJuGoT0yMZNqe7b
MiFJaCM/KAHLHEvfbR9ZDXL7XSyQLnkbwUDv7yIosCSA/6CAWW516cUYqdoDzfY6xo8j2hsysyo5
0q8V3a95ALyh8JDHe35+up1/KxdWUT/GRnpEVb8zg1YtzDIbfWJgyi2UU1WSphnbVBW3xo515Ukz
dwqCN2kG5EDh5twytJX8MlFlzJLKB5t6kGo0GozTnZKVxcrlfC0GQOER0iOIvsFZtgiJC60MlGqK
4NAlQQafdTtascFeUObZ8Um5Vi65en8gqIWKN3r08WtxqDjEl1ELHpcjnwHmJBh23JIGtFjNszra
qAdEr8lkjuHatTU7i0VgKZ2aXdyOvh5Gfly22bFUiVrea4rX8nvdxgHlkn0xOGO18rC57OLCRgd5
LzLLKLqigWyxhINS1kIIyb7j2CEHgc4iqGV9imhWr0krvqIYot+HiIZiixvNrqaazeMmRVO/AS7r
6UcYd7688knX/Bn6ZUBzq6F1BhXq803FlwIXtRyH2Cg0uh14aNE60ihPIlcrHkSow73AyoDyXBbR
Fh27K8/La+kBCS7KwMMLpXFwZZ2bTzQ/BKd5kh8hSkTU+E0bUd2TN5y2kyQnHxonDR4qvbaiNam3
q9E2jIryrAOB3OPCQ8pChi6iDpZ7hQzlQ83npgFhED+2ki6jFc9orb52jQssPwkyW1FruEa8BQsL
MPtJQCEvhEgneMXuhuhFT03ep2Dhu+3GrxxD6LQiBEdqEDmr5THkxkaJhUzIj1Cqppy0DeoOnBie
sdZfc6U+hA4mvLiNOT2poknkfBnKslX1IpHyY+pWT9w2IzWFeBZ5fBQe/1ZEXONyvJYTPLO32HX9
lHdNFcIeI15oyz8zaOPxe7q7T1yVvBbQMz/WUEtcvb2vnPgzu4uLJs+FWp9iMT92f/EOSOR9Hn7k
mqOwApQZUHGqdOIrHji6+OGp5vY+Pqcw08QaAB1q96ywWLrSSXrl/J190bwFTgJKbpJVH8/O/Igi
+YwSKMyOz7DrByKE3/WwShZy1R5a1XjwUwLUuWQXGsc00uoC9sYB8MkNkq1ky5zwacCao7Oe8oQW
3oySsbqS0k1PzK9s79fk5fbO/u2UWPjeOTb5n+9YHL+sA+Q4NLAD9qAhIQaRUBAmoHPFvvtu/zi1
6eZoaS3I7vjUfz48rKVfr6WCz+wvrvE676RSKOd5J2hnBQdh5eLVwmJn2DEfww/xKIzMh+Dz9riv
VTpO7S6Zh6KxBctEhHG3dFQIQPZ4ZNPUh7yFY0rb28auPJDObC2vVbmPUj3EGHVt34EFNm7u/fFl
CL5XG2OupYjOTC2u0kxPZDZKGJZ0yACvQSYGyOBuX/d42pJKvovfe7Qoev5aRvu65/pnHy0LK0oQ
IKgIcaJHYcNK0jLKe/wLP+2Sb3TmTInJgXaFWeWTqK7ka6465xPLCx+G7dP36YTZ5aUHVUArXWwP
EJ5bDY6v+qw5lQ2SVzROLNk0ql7lZDVAT6fC7eeeR8XOBIAdwIC/5aA7rM21ncSuPsRXXmkpr9tG
fIf8ZIYioVGtsZfPW+by2P7zMQt3lbdCGg4C1jkuvC60BrxrOArVBcDgU/Tt7DOTW8uLXd/F/5ic
//zEQ86PXpDLYJ4lxRViuwEvqvyGvmJhlUpkeThREQLb/4k+1GJJq2HojVFqBles7tBSo1I8Krs7
PvPwiOM6i1vBySyd0IW9xXXU+4La9woEopjVAVQfH9gRuQvTJw0RgD4MyVdmhp6xue0WFlfAf1tF
Tyj4e5BMWB6ZSkADXd1UgzuW+8ivQBSMXFj5pyqJ5H/pqS234Uocs1jC2aIG9BHY5ucOUITc50s4
lVWStnkP3S2z9ArysVvDPM4Lc7ItLwwsbpNaUjuOi4bB7SWPKSGp/H8/Z2cjWFwXEpLOvNxiBGoy
WH0S07YgYB9IFImkoob7oggK8/YyLZ57yzH9btaTfT+AhiRpOZgUSmjxKR4eBhDjWFmZpeO+sLK4
I8Yg9Y1ChmoYugBt6U2ym09X2Y1vjeUjG8leb49pee3/tzk8OCDSiYT+UtWyAfVxJvfY8T0N7yHt
tYWsJZGJ4tS24shmhCxp7YBc0b2bBki0ccCiZgAXf93+jGsHHcv5/z7DWD47YoC+9AJi5m4Sb7sx
IJOk0hJwha5VSRKbfNASbaISr66EPfM+vNyn/9hdznbKV0nQYfjptnjuLf9P6xaP/MpeXd6Ji0k2
+MVlDIKVeMoMqOnpNSjyTaElYh/NCu7vZfsmRczi0WHJjE85UciINBAKXn2ylkK4vn3/GeriSeGD
qReE5xjq8z1dIxFc2UZIG507FJ/lFViu8cMDUSYctItBxmKqoddgqDFHa8Txk2b62WMZWqA5mnK7
hpZKSVJ0KkPZu3W60madv5WTgk6TA/RCY9zV0Ny4vc+u+z1k0VBAmsWpFrcl+tO7sTFwhFveqdHG
Bti1gdqi5QvW/83QwsFWaqxXIErDKbahd7XdtZs1Yaf/z6b6ZywLF8sN0CxJQhyZBowNMU6tYGtE
MMOPDpSGDyY0v+ntMV0/pMiVoPgGbTz0j5wvsi4ErezH/OBGAloUob5QNRVJu+8WDRsa4NT+XdzY
bbTWsrCI6/5zek7MLlz9BEoMJQsxlwP/ZASMpK+B7BMuWDulVw/I/9i5SH2EhqrzlQw7kvGhp056
z3XOeASccN7B4Z8ueK/NopPI1Ij4Z0TXUMFXwgDkMHkEAEhGofFrkXoRCyWIgZOBl4h4YHY4qy9+
oMFhTyCkF6PO5oYj529X1nQ+9RcO8MTowgGmbd+gAQpGodX8oHPoEgyB0WI79DIoyj4A2Z74Imvp
lsd5DXO8ithKzLVsj/rP8sK9I3mlAf+wLKEL0KTqxUmA61ey3JGa51ZKrMav34XSlvnOarVxW/Yl
UqtmCOq6HFI4ifDUASwlhmybBFBDetcMr039XRasXA/LdNjFx8175uTO7ysoyoHnDn5NVWzFz8zG
uPdbRxpMv/J6TMmjMG4LCN7fXpb5JF2syswFB6eMSG35KM0zlvlTP5v1AzoFTiPRNAu8ijM+pkGx
dJ37l3m//wz0xOJiH0hjKFZTC4vKE7d59u+F3bAT70vT2EYrIcd1x3ViankbZlEalgNM1Zkl2M++
qZqKc2dB9NVJ79w1JobrXuvE3OLey8soj9H2PLicYI4ThaKn6nI/XGYWDzldS+csm5Uv5nFxEYa6
kUSA2w9ukSvbaWo3QYkOW5Eorgpyi9CrZQF/9CIhnZkjAxBADBHFnAnXUSX9b+LVGf8I0iwDytuL
JVWhIMaKQMSntI7YeYr4XEgr2+Zyn6pA0kGUR8drGEC2hWtmdTFIARNG9w2tERY84lpgcekTYQCV
euRA8RvUW8/P3zTWUjQWMKAF+TNX0RokdMhnRLJVlgzK0X/EoluJRa+OadY6gw8GOGyJk/HBxNhM
qOO40luP/q2YQrbgvp3bO26f8V982fkhx5BODC3WR+QbSOaNMITTLdLmEylGaTO+SKZAop1mDVa0
re3vyoIEWgkggmnc959PaxpZ10cLZB4KfbhMfitBJw4OgAB1UCpMsKjSgFZU3nPmWtPD5QWOgUIZ
csYC4+cteRsMv6xzNVVHN9OpD8UPvbSE2KxXCYevjuXEzuLsJZDGmypZGd34mVdJXjlcRqrXin9o
RbYSCy2r/zjn52NaXAyckEZFw2ujO9gJ0a3GBrePA7HcnU7HOzKBYsqYf9HKAjsKTZwC/m2Xk11F
Z3YbfzUCvwxezr9nEdmWicESIdPxPXgqpbHtqzUU+lZGfd0IKCYRMIBkYdk7Wg5dKgU9jKiy3aDM
O05YxWbFbV1x2PNQ/rGyiJ0NtP4VKgcrcvyaa4+9k0NYGDFQKr33gWVoGZUGZWVklw8DoAch9gzK
PxwFnINzPyOH+ggtHtjUEjs2/vaxozV3hUENgJFvH/srmxTltZlEeZ5GVHjOLY1CJktFXQ6un5Dq
2Qc1494/VDvj/raZK0sFijV1poXGux5a8edmGkEfjaROJreIecxZeygMd4pK67aVK/ERklbo/Zjv
GBhZXgBt0TRDP8WTq7EDe6zcAqPKio3UErQBDiCMB8F5in9bMXu5XDOzAAgosAkF9aIcriFg1JIc
o9M9jhzybWPzFrMmPII467u1pZCOoP1YS2pdLt251fnPT3wlkD9TXyiwWssKFdk+R0/NQBXpOYhj
2kSblUHOgcn5/XBubrFT5BkWojQwNyW2H3pyBf6Z6rnrd/5jkjqtxlmyZHEzy3IIOcPu8/9mfrmD
gkSFfmKTTW7zVz/26DhiqALb0AyqnMAGoUSEAHyterCyrkty1aYE9oPl+eTmUUFl/q1UX8c3Hrmg
vv+5PbzrliDvCsQ1ekf0hb+U6zbFbcFhm7RPMXfk/few+pH8b7bGgHMloYdlnDXJ0V+Azfor6nuy
a3Sja6NiDCc3bjWzjCMrKSOCC5dDIrHu7JLRwk8BPXZHgXso3rumXuE0Fi7v3/kLIEslKnOP8rIj
fkrRrDs26eSGW2Y1ocnCDXrVKst/Ch+NnU+fwGv8EH4nr7en+DJ2m83OmBe0/INvYTHFYsY3vBFg
/47o5lDRT+EIE/QQSNOktNR24uNtc1fujXN785KfTLSYtU1W6fBFI+9x01P9wSjypwAxRzoppi3y
JSuXxvWJxYSCnR59QBe8raCIyJhWMHBY2iAssLzqgKbD+ddWJj75ilG8DVZux6s+6MTkwinorTTU
QV9MLk+FPYjQdspWI2uZiGVbDPYKpvIfK0s21koLki6cYKW18oNInycS0mlzePzsyJ8A6HS802nq
gLHPlOhK+H11s56YXtzEGrCkTcLDBTRTSSMZNeipAinIAejXlf1yeUWeD1Jc7BdDbQSFwZIMwk4x
MNVsMpXJTvhnlr6BVqkIFVB/OyIf0KIQtngp0LHeNu2Ko52j0gs3fzLg+Ro42bZVnev1YGATGf6f
yPhMhpVzcdXTnfz82f7Jz9cnoJjCsJzXMisedf8llQ5iaSby2tv3SiYHyBS0qONvsBjj3XluKa8U
v04r7JrBBqXLy7QZSLFpNqmp2YecSDuBwhHY4KcBOOZ11fq16/LU+mIe+6CtOy6GdXWn2Kge0IxC
UsGrNpoV0YHiA6hPK1P2YnCKynuk2MlKKmvZRfN7bNBKNseReLSqxsIDgX5MYEGNqW7s2uIO6Dm1
Alsxa6vYiiNys2iHbDSClLOY2tADZXQ12XHNPYCvDrA6iNygNL2YBJS/xroLu8llL01Lk8fqOb8X
P7TOzO/6V3EPtC+kx6BNuu8Pazht9eoCnNhebDRNSfVc5tvJLa2SjOgBrrbV/bD1f8D0+YC0i2yi
j8gJ6Mefgr4oeAW19Atkn9bRuTsedRJRgz6m5COgf5znmmxBdUQ49D1ZH25AB8u9q+5EW6GN83Ts
9+rjWkx5ze+cztzsLU6OSTulmsgyzBxY1d1mn7kQ41hxOPP+X550tIuiXx18lnhALuLHos7TMa0n
+O4g9RQWZqA8qvUNx/MpOg8nzst6YD6lvO4oU0GwobFym1VtjPJQINm3P+aa1wE2Di8QdJcBXbK4
nBu+E8YyEic3Kv9q4SFPV7zrpdfBIMG6iiYJdK3yy5gjRYOfL4eK7jYyRRNZ6+YgDr89hCvVejT+
iyBoxHZH9mkZYERiLadaH/uufixfeLDfoUWQpvZAeVvcjqZKwMKXWv3rbbNX3BzMgvsP/e6CMHO2
n+8UJQT1Xy1WvmsXoTW9ZiXZdp/yM0IqiOQ6BRm38iva/UE5AyoV7n5YedlduZxhX0VkhQMON7Ok
z+ayQOpbkH+5eyOl6k584e6S9/xrIOLWeDe83mTP5X0DIth6o1Dpnr9bg+1eOhkwEYCKX9Z5dF1L
y5Y1dDD5fiGqvhtkIOSABsJ4r3D3SJAhodmLK0/M3zTl+ak5t7Y4NUJTCAZTNB8Vaka4Q/TBkZlG
R3R6S7GjR7A92omjmgNBWpA8P6pmQO7vXtG1eCfQ7L7fDhZvinbn8GgKmCwI0Zi398PlSYLWM1Jn
wHijYxcNm+fbwQinRGNJ4LthXhIZgOU1sZUlxgLXyrmFxYYDMWHqNwNnuLLD2cpb7bBjYdXH7tU4
VnfsKXeE+3AtO3klmj43urjM/QwgVxCm+2792Own8DJPVk4TktO1toorngLpEFCygQALcqHLS1Pv
izAbdLx/ICsP1aq7zJKSB1lI4OlvL9S1g2vw0O+EMayT+BvOn7h4nzV9AzVwzs3ASuSF991W2qdP
zCt4Im/5rb8J70ZXOcr74ODfce4ac+ZyoKgozsByQGgN0O4AQHy+UYRM7YaykDiXQ4ouiL7yoiMp
NDorqaasXBnsNWMIApClw1iRyl4Y8/lRVNkUB15Tb/N73C6bLJiIngO4O61QKSzdwTyuU1OLndKM
VQUwaBJ4ku9voWoHjH7J2WWNRF0ATbsYWQI+WHuiLB+XS6OLQGcYgwLUPBhf9XzQYzPy1G0Cb4st
+nl711wEdf+xJM/uHjVKdOieLxtSkVIOqSXsB4iZuiIt7NSMzWqPlG6KoAX6qlZFmJ0djPs1EdCL
Q7i0Pa/yyY5V61aOW6ABXAP6Q23wrE5O328CL9oOxU8wgVMy+ro93KvzivAdXeeo5wB8fW5xZKKv
1RzmVWgcUTHLgSf8W8wCovmP41aL/m3I/DtCOE1UvOFDca2c22NJL6ZTgs0zRelTOjCz7HIi1AHS
alvpGGZPYnQM/BnNXLJDnD6kWkFrMLbPJFrAHxXf4hSR21NwEVcsvmlJIpMKQwV5DsyBERIkGA/+
rvWS49jDSyQucwGIuGu3s9AtWW1AvHaWwD2Bch0CpDmnej4dYdPnbZgUoIZDO6UX/y1e/T/FoXU0
GkB6ZZLsOiScKx1Hm9uuabAsKcFwe8HyifHF2gt92Y56AeMllAAya9g3h+xDpYwmXuQqIUVwPu47
i3+64+47ILnWgP/LEBz2ZRGdADPNgIH4eBGCMxnusYWUsxfkTtYe6vBh8O9FYQ22tWZmcaClvB+F
soWZ+qfbTXTFGy7Dgd9BgPoW8PwZrP37Sjo5srwiRDkCJDhevfvjR9U2aJOVhN5v+uU0JJptSAqY
TFFCAHvXEp4VQucE7+wu9EBF6RS2vpvMbFd7ysbjLPWr9hgQjTvDnLziARywBx9Zms0G5QYUqVLP
QE3/3x+Ys+9Z3ABprgOvAh5Xr65eOv0ddUDCQJEHzrI/enkcaxObp4JscPVVu0lLOnCtZkcFuZ3b
33Hl8Jx9xuJO0I1I4yIR05KCdtdAa7shPcgcWPV3UuLEyoq1i/otVkFBgQVqPbNKFJ7952e1ykKg
8tgQeSGDSFRChdcmJ+NIwOEL9YApQ9NwYcmHwULC4Wfc82ZYEgboBt3cHvZFEeY/H4L0Lig4kX75
jXtOtlyvpaMUqn3kGcOTqJBcuusDyOdGAwk3yQHJT09ZewL8orEWW1BBCAUm8LkPHjmf88ELAxBk
gzFGIB5zNbscAOK3K20Xy3b0MOQbybDlEthziIh8BXZGQt3Fe4jpK2twkVyfh376GfNpPBk6By22
PlCnyJOCj16oaYF+Ub8+ZPc+yM6GfVs8i4VZQCcMsGxOeb098VfuSiA/5x5qsIajxrbwl0MVgosi
0GIvUV910NX6II8VfJK8MyiuRdDny4tVFp2LuA59CXAtgOSKyNBewIWgbFQWSVoOXkYYEiTgrKU1
Ualodfcqnd7wn98/7/+MJhiE6UReK5KY0JJB/qRAH8OEaOX7V5FoohNFQ/GmJYbZ42FETR7B/T4w
CyTKQEQFTZ7bc7VMtuKprOOpjronElMqSLLPF2oqjKRt0QLrdcVzxAUE+s5KuHIQLlzvbAMR/ozI
B4vTEkGYhmEX+KwbvFYrSA/yxgSw1dvDEJYwRW0eCHJ7vAHIqIRxLBa9bbg+NcJw9Eb67u07c0Pf
KnP6CzqJDbKeIv0cyGtE3jPM4JtskYOdm2DkR18vPTwfwItKyPb9efsXKirm6yxA8/TwIBFz53b0
z09Gdr0tE5XcIzWEB2xKN3NTzZ3g4LeV+dPRj5/WSiD7l9Ke/qgHGZAsCf/61dkK/l9a2U86GahO
km1K7pBkUw5I0Tuu5Lz25p+cHN2UWC29PScXx2AxI4sQTq94dKKOAWbEmepnhTP5v0OOrcmDo2Rr
5Cv5AGme4DPPc25uWZfkOta3sgZze+/d46mZkBdGtt7X+9Z59EzvsK0s/OVau92H435XztvGvD3e
X93hW1+weFtl0RBnvYAvUN8bs3JVun0/2N+2fW+ZFnw+ebI64qjEIdbGunPpy8a1CLknO+J8mDpd
25LXPMLJhlwqlqqjLAfahK9JSGm9aXSVmnVlfZdc712oRrHRw0ADcQv0K+CS+2m/ub9qawGFmWPT
byer3suHNHoAQpQ38zfImd+e88uYfLHqC0df6zo4wkt8BCvueTTnotdZnAF0BDE6dJTDL87fM/A3
ACQaoPcHpeMkBzZ4Lbhbm+xFiJp3vh/kMj7DfslxqL23AyM83SfEA5sLfSY4fBR74M22Hxvc/65j
3e8c9+lVonR/fMAJ/Fpb/subGJTqoHJHuQGJZeDGxXPP6nedMRYRiBkzEf0x27o+1iw3y/cofwWr
OqtjM+NdEILko9f7lK/RbV8DzE8ARDDiNSnypTzq7B4hYjnzqaPzEOS2i7OhcVrcK9yUem8cVN3M
Zhvsc5O7Sw+DmetEgfgbBA9Mwak2+hYT1DhgtPXhLE3wXpul/RN7zTFfa/u/MkciXhWI08C5iybj
35TqaZhQcnkt5GHtRTlDEzMQ9B4uo8T0C593DNFvLFEJSkcYh8YCI13zV85FYwtO4uwu0dLUTMc8
tHNdjKzcGDOnrxnn8ZoaWFPEr6FFLm9KfKsMhvw5vYps1WKnD6I8aUyMa69gf1oJwsrZUzysAb4v
nehsBCs1E9mqeKqcb5pSM8KyM2BEnbO2zwDaTyCl0Ym6xhUG8oD5Z527S9QXsCdUCY2v8/44tzUw
kZVSxQ3PiGrAeZKiRW+CNAnU1eU2ED4CuYv/TuGQ8hSyPoCkclzzPY6QlnUATfKhtzpmuVv14Es1
I4jPvFd5KdyNIxf9sDRRZ+3Z3sDTWAL2MS0QjvcG8w8TUn0vVd4X4OjqFdCSdFWHLsqu4rpgI6Go
4vScGAyO0E75cwjCNIXGajhAesJP0WijQFrRGSfsJeIPjBO2qdKlr2XX62DBlqoBgOxebr7KIdZf
KlaG0rYA9WxLQd0IgmJRS6cXvqzrGuRgZcbGwlWKGuREBIR2fPwTSpofAOOn+xC0Qotp3U82k5Wc
baPWyEY7SvReBOS5bePPseUUBHOSVDVmrHQTIoloBNmOGjTTWJExkSJQxxSJDOIdNVRLM62jWLmT
mc6ybW3kAMQJRQSWPF9qQQSlKunk03GK0X2ZdLXEW92sGUalMtEzR5zUNtrgU9B+wwWs+WoC7B50
KcsspajugrI95dESp2v4wWB/UZtXpvsDDrXSROpe7jnwmWeg1NgC5Tw8lmlSAafPlMINU7XpzK4Q
6och44PXKc6az0rORJ4ykOp6YpwYDbqYQJlUaqJROjHPM46ko9z0pjB2iqmwBJxOQVHHINAv9AT0
g21ffQ8g+xJMRWNVakIfqsQFJY1xbI+RlPh4+/HKtmgy8buE4Ajn5HLOof6cc+AwYfow2bk2L/cg
tZpC9DRrQlCfcU3gQAQie/Y1HngkMVICUDPFYcWZDcD6EzK2SS/Txsj5zJohHV5az8zcfZUUhzwP
0yelSVlKAuDKIzurCr8h05hWD8yPhHg/QYoQYyrCxon6whco43hx3Gil0ez7gR9nBXgh+E5UFnFb
iYFtchtVjVjbDMiTmIyMV75iVmkQDulZalgiJ6USqQbAnisJfBk07BR/2LSQS25JVda8YBpyEv5l
md7+NaQOgKSYqxtgs5UBcBqW680LVwsdOAPVCesVBE0LUXNVrEB/oE9dZqUFCHJNVe4MZKrlpDom
iajxUGkxwIHPZXUkmZWhBhD46pAhBGeWMNJx7MAREod8+KMAJgnKkmpUnCIOBYFKnMZgkkcjlB5h
NWwmAPFgtpGOTnlpEtpx10PtmfM0YGN1r+aAW7OEPGLIYCiTLFJUYrqPoa+M58Hn1Yce0/jQ8o3h
pDl6mSnIwIevDsSI0E2LkCKnAj+hFhexRnqZ5Cg+ZhzoxANFDX0iDgZyWW0XYPzMxxYj2tCqr3zW
a1hRyB5+AxuR441UgdAxiCMc/Qa3X0KkBlgidO83NfSXfLB6gbWkMFKi1SkDZmjokxehTZqEIldd
fQ75MGwFLhsjkJco4T7XQqO0Cr0LDDpj1TZ9DIEG0gOOE0D22edpFYdwW61eaG9cKeXVRojbtEMe
NvYnc/Kz0OLLar7hmcJ5Yywg+QBK1fJYFErWup0uppitJOJmNR0x+0qbvgRlTNviQ6NJTXXaKJkQ
gdMjEiFPy3jQOTVQhHtGZ0eJgogP8ACINhW81YBoV76Uyu9BSNGHBgatqhmaEf1KOGqAL44mUhDq
Z6U1iPummkG0JOSj5DmPsuGj6MskBDo31qBOEs6LmhoRapJaXIDUqgfpyLzJ4BAMsal2nA8UCkly
FQ6rEVMltyZt4qVNDJzmZwsBJw3AL59XLEkog8hFA2wNAqTRR+0G78Ge9LyUCNAKGLEQXW/0qiUI
8ahAcsjo8U6Wp6agPAgV31ShYTJo0VvWEaMaecPKh0AE82BU6w9tnCPGjJOg3eZqGL+EWalxjtbm
2auRS1y11Y2aORM/tIUDmjYmEKwJl9gpywzdC0Mjih+g8BKIJldnYLJGIabfD20Qz/khQLlIlaqp
V08lU51p4Jono0i4O6SEk/SpB9MPyMH4lgnoFJRnESIpAMwOXv8NBel+JJIwNZ91qxmNhRRB9DGg
LfVpZHEtEbHTlQewozYl1XOtep6aFFURqRgUhQJVLAG/pGV85+gIGicrNVpklKNgaLOtLPs1eHf0
/6LoTJbsxKEg+kVEMCO28KaqcrkmuzxsCLcHRkkgQCC+vk9tuheOdvNAw72ZeTPrUV29dkht0dWT
/mJ6iPdbkK5eep0TVz3tATdNmfaWH+3FMvtvn9XUPx3JZJdSDswYvPmJga2Io2oaH/d5FI9jSswR
J1Gmm1Okh7AvNzEt6ynckto9EB3XEB/sB0QCzS5S6qzqJYdMr3j6MmB9jmWKgonX2HUDboY7EctU
GsRrkVubHA+ymUgjiE0ssCgPl3osgxAUuWwiM/9ACJ296nZrftCzbR0XdIAlcJK3u/k0b9W03nrp
7S89Is3uMrU+NdCQ5BpW53De2fdX4jHw3NqwQW9EyB7vRXIX1stIdFLY+fk7oyKHV4iaHJpTosxq
C+Etx8868XkJFS8afzZvi39FdvSiUjH9TxLiKMNLo8Bxiyrwq/0umQxJJNCDbUuFvrr6DRg+709y
nfHNsw1eRBxLOh3ua9fX2Yttc1bRKP1sKe3oW4zHPtTZJ87zBJGTnzWKaT0Wd1nl8/gu6tTHU33e
PSTSQ71013gZY3X2a1P/25N+H8+yS7InBEUfyEmUbf1p2LxhKeZ0m9igLWqxUwUYak7epsOVoOfM
8wlmjvi/XNd6Qu8QepQ0uzHNcs+38J+8tHPVwxyssrmRKOHV173KbXq1gV6+ZK1QXWmrcfYvUyr7
6aFuW+/Bq+rxj+qS4dUllpCepRmQFaT1uLbnvF42vMAmHc93+RHH8pP23Ic7Qq1whcAGAOhTR6EN
Ltit25chXmz9pqN+Mk9inJv6S7Is4Ve5aIHHNdzZ/JAuobPc5g6zJ6bsJr99V8vug+bGFTQTlQfH
zbJPbiPphiq1dMuxIOxYxvWbxiz832GHUWEbE4fbDRVsWxcU7nlwqZZpoNajBkXJIyPb0CXr1F7W
PmhJt8H686yzSYyMHi9bcqtDHFFfD5WHzUmMk6JX6/H1eKv2KqhPvquwavczvZ1qvxriT5nNju50
zOtYX4/GaBSgmCDmdzQ0NMHB3lv1y6vzrH6r2EOy8DxkYadtFZtPhdVTP1EtiGxzb7rXNvyseCp9
stkefVtYHT/DKg3GS3Xwj61ZavmiW1rMIkfO+z0KvL0pIwZqXmevPn4niy+aM3lu8kXCHN5rK+hV
bDv0b3WVdNh+rtJ/jXYBCfxx6VJWDqH4A6DQ/ITocu5VVr2oL0rWE+XDapLm4jfqGMtmDRrs8Udd
d2Wr7NQUmorhkSSu/Xc8WCGKrZ2nnHyutkJslxq+oeESiwpS+GL+NKzln4ZEgeki9Wr+yUFXX6fM
BvN54mgcyqhNBJnFgnk92CZTt+dKZlFT2ENC8zpl8RgzkT+XbZfVnzvURhQu/hQ+c4ekQ9ELp35o
R5lTzLmlqXDtxj7a+wPrfFnzlguxtU1O/zFY9zdYsu4l6KuDYb9F/s451T5SES0HI1mI2JlQauTf
QpWkFAFeqlZGCyL3mLdzQ+/iR4c8hx23wbg0+cu6Z/J93IPq2qsQRsfLk2t/+OJbjRv3J+sp+0LE
W1WVQ1wRFhZZE/zMGx/kplmnjs+xiBhP0STub6SrZXxQvabNNav9aTk307qr+3D1R3tuE0Lait0/
cCCB54/j0xwvZvvMK6L+boUBVh9wYYNtmkbvvk5ojM/J3k/vVbgCgjeCMr84BkIICq/Zmaebl1Ds
52Xv8+zcG93Q3k14T1GMVHF7Slbt6xPNzKEo3Q+IIgB1priGrBmb0uuyfPrrtox3Hs11g09m18ru
art8Xji2uH4eab+0uZoukXdJbdr+Fnk2Dk+hb8b5JUObKdmY3FnDNa49252Y98bpJRuioVT+iuGL
jYFS/Pqj0gijgRrN30l8LAmIz0ShA0GsJndn+n1VKvkWLR0NxxhvZPZ6opvQxyx2++ytJpfFlvZ9
AgeA1A69v91N6TTRg4Wux+OccFIT9Gwg3AnSSRTw+0ZQRJGG0fpQJ0xcy0Tyq/J405/CtZU5lVUg
7qd23VFKpghti0N441H0fr5DNrbZ9zpsce2alVsR3u4OV/8kVvnTHul4LIapTiGm1qRPi3iWPWGR
w4djJ8yI+13V2eDjPpsP3alZUquZ9hjVi+57748v1gyMLbcSC8TFDKrEmw7zYst60pSqLV5liYlf
5mFbxDmeTTYXk1fvdWFkmD16TZ60pYshSgqGtuFHpqWlEt2Qsf8zUDf4QMQ2fpj4M8LubDI8MWNG
2y6jXv614dZ/DvqmVmcxGrZklyrRlgNVU10ObR9l+MBnCTMUneKZkti6Z99vOnPxQw4aTpQp+8LK
a97s1giwOr+pvVOQD3g7Dyo0T/uua3MeDiaSsaXiBfB36O1Z1rHfneupb2mhrCBZ5wj7ofTTUW1l
uq3q85pCLtRBhykqhdtR08buFptwu/lkeDKL8G2Jhu4VW/0UnKmlHPZ1T5af/AgKIZ7On4h3YjcQ
WhcHvCwZjv3fTpqA4Oyk5hhsrMjdOU+P5rdb5+N1abfYnaIKiIP/pOseeLMGj9sg1Z9lQtPKW8+8
NxcO8a9AR9o/+6ZLmbMM+ig9hWgO6iIgLO+d03qXp77u+uVWZY1LT4LO7ocYqtgn3y2VT7I99vSc
e0Pzw9GtAgutyZIU00g5hJPvIJ4YzFU4EgyOUzc0Xpu/bska6Wvc9g3Wi2nir+dtTVry9TiCbxIm
FWW90UNQhLGofwRxbNU9zYQOKAlXcMtWeLSrCCsPwgyqYdLnzAV1cK6jtL+NW+eyM/Zeze9psPJZ
g0c3t3Dqo+k2yXka38a8HrisV3/W5WYVIpJhkrImt0qZ9iKaY4lPQvfS3i2BNN/xTBbcjHOCObOU
41F+XKFZER/+SBtMEnBT1jIeg9sx7FN/JQt4iS5BQ70rWnxxS41pzMHlEQUkTHtB8JTWHSf3rvz5
yYSBprjuvZB9T1oUbnbaC5tP2gRmfUjMSsPIiCD8CALZnFofAP/G2HFz4JMSrB8nZciU7NjEGCY3
i4zGImUJArXvXcXrCuPRnuZmj0VpWvqAE9jwO3/dfmXYBsSpqZP12yG03stlMppmzIOqfJKeP4PA
LMBRRb4z3XEfJcHeUlEtRpwI0siY6WIlhGVg4jogv4K5hCLLOrIMatrniRNqDtVD2oWVf9L+NnyO
cpmPBc0Rp93hqzgqt6iOuzLKavTu/Vzr7Fzpo8djRaoJfSbBIwFHXxudt6Drjze1aWpJ9THUUrio
8qZyHlI4BBB2iHtBe/LXP7T345iSJbikVNcLl2YfRwQlM91eqHRd8qexqfMKsL/PnkZTbzkw4R4o
qsuen0GKEo4k2tShuA1RIn/mwXS8h17omPiw3v4vlMdOLxOtAWblMW7VonLVaz55rPgt7Ln/sqjm
Gl9RFHzzOmHpL5Ie+CsHsprYycpdRsERXeQY4HDqHcxZXuinR8RhQzynjysGX3ihuyEjICRsOWNX
It/Feeg8EkIal61zuXW7L8quwv+jbPZ0+RHNCpu8pqtNXNBeg/Y023r8Etsa/VEuSoFvVBK+2cnN
GJPN1EbYncZsZp01OsJaXvfcoXkkf9s+zVWZflT4gINGcoDPdfQhx9CrKpclYBpgyAfOsa2leaqk
8zz6Lpsx4RP2+qnanDjOwt/H+kS4SBQ9BXu1L2XPcfB3GPvcL2zs60dtVAQ02Or5WxgkA3ax/rE8
CjHp9uQ0OE3RNri6PuZ9nza3NLNzcAndFoWXzrPwwU0vFZssqCJ7gevZ8CJJPrzf+tD49cmzQdTd
LGf7c550g3cK2xSACSgpa8vpSHT7lDivax+2qFN1MQcBDipmI92I6CrRxqWb1uV31CzBeEpGX4pz
HiIILcdAtgJvzTj8TzDoyrc5+sli0G7i8HxE9WxKa8Ltm7CZ/SyJq+UWwFp/LcN6Mj+91cupXuc1
wcVbDQR6qqYj1mkLxvT7lnxAkDtKyDude3q7G7XfTOXogkifPbUmtxw0x50kYwFBoWoZ3LKVBuSc
54Nsr8pJKQqon5yztPbE52nxCECaGqoqXdido+FEvmDEfKjjwvYc+Mxam+F1kv0AZLzpNLt2C66e
ZUdhJQrrxG6A+3XEgA6jT2SUdLGoykDWPuCyhFm95JMBGZ7oyxriHvErxF3a60+IOSWYnmnihzme
MnOr64/WYup3tljFFYHYHUATvVwmzVIG055Np1WF+8+OVabJKB96it5RtACfeTOeNht2996aSg+x
jBcBwvASMW3vuQEps+LxgRQYoJwdsPQzxurkmud0bTdDZvxMROXub2DfUn9amtXnEZIVQQEmEtjz
HLr9LRrBGVg7/x1Qp3enADNMCibF0CelzKQJumTcciG2j6oNpGgR/4I2x4Td03b2r+GYcbV2Dqn/
CRMPX90oRKQuA9bob8vnoipwcZNdMwcu/H2NTPWLisw1ZdPtLeme4zSG803vAVHu2eRL774L1LRd
Dsu/CpgkODgRrVOIuw/Y1IffjQAWcqvLTqj7hbkkak7f+ino77d6SBkzHuMpIZ2SGdn32u79+OIN
tg78Yjv8NixEl5P9svcIqKd9dw7Kaq0I3QVVKcFXoqTwB22Pk+krLG0zIOLvrt2pkLTutldiuavv
SXMkv6eqO9T3XlFmPs9cIcmXkEvb3R1VHzTPPOVONpg/J1xt+NSFD35ShdXPTZuDD6am8VMwbtKW
Kh9qXbK/LOZmUTYR14NTyA/D4BSLIVbiy7QJxgUq30qKE3+v1Jsb+41jTUpcdimNXC22cli0xDxB
zCl2lpUvYv20xfus7+pw0QFGVzqd1NvgvIBvMdq0feq7rvNOCWUuX9ro9nUYdIsKi27J/hlUtwgA
csgC2nxEHjL9ZCJFVFDVHL68VFXj5SX33oa7yGqTer1fOi8LObBV4508qtXtHnuQ4Cvo+PI4ZTRw
154qgrgyY7vk0R2b+a8ehHEMhKt4+RwNPi4JUeMkCDbdIq13rgUsPX+TvJO9tdNtSfd9OK1zttt7
C1vFMf3hL0HlFqyPcjZufJ9dOrQgDzplfBcEnsnPeYxvw7768rZYjT65SMS+VFeEvX1wnrpK4OOH
WUJDQs3B51qt5/+g1k27ohO9j9OHkAl8UBAdH89EAnu5jT4WK1JvPN4q0+wBwG6ez1SmCUboak3n
Ig4M6i4vBPIo+8Wm46uhRxrOreAcPZHNU00XLLLr6sp8SPQ1zqhSeG2i9U7tMrifDYmm1JDrWFX2
fKAhI152s0N3t+RzrB72QKzpqelIyzul/SLbb9vBkXjXVZQ3FRifC5qg4JpYkr+Rn/qo6o4gvVvq
eEmLXEfiB1O+wXfpzaP70y51Vv0GqduzF67XiCbEqQ9lopEUSU1AoFSsdQZ31Q5UsQqkhtK+8W5z
HGuALtNo/E0roC1YAcSKbgccM3F+3DipjF8eOaki/4zVh3zwkkZul2bM1BNh5hOyOO+IqNLMfOAo
2JhwKNtpVMdrTx3y7nUUeKVL0+ELJDpUDo6t2nn3eZtb8W0cQpyQpoNa4sAYa7hzB5+nHIUvx1M9
+zq7pnLTyVO+BS1eImM//xe0UYoi121DX4wEeaU3ga/xU7bNXVq4eQnOaUfWcBW2KjyPFSXfOdLy
eNi1b9KirnLkkTHJjn/CpvezR6un1QeLAgijSE33tOTAmRs84K0xr4kOd3gOLX0GLLueYrfuZQwk
vQsJwrmIhlYkZKrCKnnchZPovjQfJtfnwUuRf66WuI1p1e7VUl23d0gagBcUd2NajKOmI2oqP3zn
ZYpnOoz9sV+29KfN+ViFjht7zdqjEkWWyvnHkeRLVMhkoORqpjSqWQXZhEh/bBcA0s2kLwE4pgQv
SDOmPqZJ7AUggCPVYEu9Lz2Qu1eg4qw47hXhAxgv1rTP+ejIq4DFiA1Po5lGybij2UVT6M4Zp/WX
zY3qlwG+e+7sQh3m+UaXMWGVd+0A9nQeHZ1eGfQLz9TGg5nID7T+PyWDaCnicQq+D42nf9Vh763F
aHf5GlNgxaeVpns/z6ExLxvuI+R5kZf3bR0UpdooVHI+GjeR2vhRYMJfpP17kx405TJtoHrSsKne
+4GsgFZ9APULjfd5R/TQUstO3XZqdttuJ9sPac5+iM1bDgcNRrW0DiUhQIoq52bMv7sGZeXdQPH/
+WCI8K1uLRxeFUykM1WbdU+DZ4CgA9fYX3WVUe437YBwIwA5u59V16eXLVDdXTVv+AMzIHXgUQGU
yXekkWeNenF+gwJKKGg6mT47MIB3LofoNzofmCEBGw7HVh3xF6/jdqdjWsf3iBeJF7zkTi88Iwll
SFQb/krXWXyeh2mEwQimqS89sVgOsSg070vuVy9BjP+CWI78ixNV70PtWMyog9YA9A/rAGK3t4F5
Yawt6c6cjlQlsq6Tb2u4Ne11yrB9b+LEJ44HHurTvikCuLzeEaK75wvsjI47a8qUCvBuz2OpMbvM
lz91BgdSAH7Kr2kdKIAwQMNXrCDUdkb6P+dlr52PrV3QzFGZDBTR9BC24ks3LrrPsHzrimlv7e/G
V8xRcikD1AbJNm03akgbA9JDZZdMy0tIszHeu8s4V/7zVE1+Vmw7OFcp9M73XWN/W65mJK6HFHZm
gvYtlHDJdti/9rbq/m1jPqmyVksGi9Qt6RflKR1h0Rbpd9h+MqnzjR64VPMg9JVfHX6um7g9inlr
82sXUTHAQVQMPsu2fTXTEc53U7+wqGKyjjRNIq5vbHKnb+PUERdNREv/1kzzIYnYzHd1TlZMoko/
cuL30UUMnq2y2l4RCPTPksd8WutkY0XMH6wGTfHyXXuL/gQwUP9xtplpHanafi1TdDzKPgTCES69
l8HH7Ipd8uQtapqEiQ01pP/UfoT52XZrqt72CKqNNejGu3VhWRk/Dr/RW3xA5jZDY2ZrpR+mtRlm
ALdwph7yw7tmcFV2nqPEoURL++ZXPuzLC8l0/NSFbtldwCf3qty3aP/lxUqpi1vN+B2VBFWPqJM2
PVFWeniHgwfcb6HDUnPbajz+ld+Sn9NLt42XjpL3LWuiY/qB5HQlwcYkepbXyENDW8rMmy7eXpvp
YZ1zmOY0ch+rrJvscUu3sIlv8BVhA13uS3m3jpaksT3dSfJoFu8Ib92Qy28dWy0GqTVJ9B9Y7BJ8
Zag2Mj+oLWvUFRsuPvDfUXMJvU4HJQd38AMAXqXXZZ9b/zzobeEFmj31aKP4XwPmZ4jL1jXAuQEJ
9JI8++gCKAfbapzuk4NK9hTCCP9IFdT4qeKM8s9q6GMkE9D7SMnpPtobfVm1lWLfqvxyHAvOTHEP
PHXNu2CYmC9zEyBFtum/IoeAAnnrlveMpkyw2lNepEW42JdsiOX3IISUiMMPxpnydfOC+4na3lwi
uQKCF7Kb1FdVQ9L8Fvxx9jC2vteWZiRl9Exim1ihI2oZnQ7C47y2cFAf2ckc/IWfONPi/GGs5o4g
MPBzzpMqe05cGv9bJ+dX50UEY1DUrs1+CuIuwCL81YcNhom/pEnnbbeuYU4EOTQNKWImHwtkN8eW
XE2zaCADsky9+ZxsO4fs7gFPXhhPTuczyw5UAK46Rkd3OMVAvfXYqMp58jnSfds+zYkGG01BT1BC
xKhr7qlbYwzCWl1h2NrGKIgqrlxZDkncqjIyoaNynUTy5gf5QfjU6Gglk3nq4e1lNm00e3kDlBb5
/XBBBsOUvIuRHMF6ZgqqbhXB1z4MPniOAY+du91tVVZoYdOAcztPlnJocpqflYpeFF4GRLrlcLwl
cLz4j328IxoZ1wVGcl/m+oRLiXBfw95w4wu5Ld4Z6dTY3ZvW71iYRwMtZpFRpGeb0rWWHKjZypRU
7aITvuktL8h1Up96GUb7U73NAQyvgZ87zl44d8d5HaVrnndTp7gazTBQz0mE8K/hPLXZ+ryBpm0n
leijudejlf2TSf3Gv9p4CLe73GzA9XLufO8ZSdXe3Np0yDPazV09ilnXC0W4l9vuKwBeb2l0RqNf
I+Na38H4xGP7JaiSPr8TOoN0WQcvSXjDwMzf6mYMpqsKJBh9fvjbl4j2LC0aXPY/zHebeTjtLt/c
Na90Bn7XeUyfa2/c/6AVAw4jQDizF2R+ZOCBVkb60veHmC+Vg2zVsdv+s5G3rpfAq5Q+KS3cXnqH
IXhjizUCPcdzQbDQ3T3Lxq71zWLgyv2ktmp/QHi3ECkhYGbLJrHAET4QFMil3FRerh/hiyX1x8Yc
kgyZk5PLASIrFjOOr7VsQOq5aLfjHPQJcxNTm38Ii/wtddd+EssPupz6Jdtr+JAwa+ewnNExTCAf
2G+dl17ZRwPPf1ykN9U1JgoUFt87my1M6LWjqC58ZIRwaoD9JTdtrJfTuI06R1URHjnQh6qmT3lH
7nJBPNTWndtds5jkEu2Iysyk9+8DUkWS40w42/eDX6lf5gpl3nlNZNS82hX2/HstvD5GhFZh4J0E
eqDm3gdpnwxjA48TAU3LtyA87IjfUjqx2yyXb1lNLeaxdTBjZTvWeJPmRUUwXPsmJQxNWcWMFwAD
Q+4CajVH9eiUjqGLsqxvCniMVN2hldzjezUjsz0DWLf7ZVxzZkHtmO/BhQpVpGdAHMWIAZ+8unNt
bZ48SCx9c4yzdG9rDpj17ouxCe8VV0/zZ1WZWB4Cx9hy0WV+st/c1qefAp0tzbWudnmUqnEBLqUp
QpTHah+Y0UZViVfVehygc40nDvptSIX2q+dn0UxiQ6bzz0vuifVHPEYdqyuut/D+oM7B8LWKjSkN
P1aejmXroCMRjKz4Qg0Bt1ZfZeIT7kpZfl13+MXbMCx5D1aaUs2Vy8z+ucIEz2sRyTAOLthYdu48
RUmVs8qWDEFGMsfNvRIbq3JDZLVfJ+2n6m8w+UeLXitC6LaMeS7hxGa9e19F3Mvk3K1e1V1Raez9
yUtsMD5xKg/Powy4BnWQjdvzwM/Lb8rsQ/WuiGu0rz7+7jw611X12G8V5e0ubf078JjL/hT0GSdz
CkbtPcAeElMwgPdi0jA2Qfdn29OQ0IdZR+Zc7zqGPQWHr+66FmAAxcaxw0hxcO/D+di3ISB/TCTL
Fw9KZ/mgbeD7qDcFmkRA6qq5W8nD/A0SsSmvQHQTuZMyrkoLC4c33K0wAbDJuTThxVO5t10SP8GC
3YWdqO9TTy/hNSFl+Uumqva4ea4Lm6u18N/FbOLqd5/WyHNWps4HWBKubV2AxQDsInmh2aA/Xhmz
yrxxPcGMo8b37JJyfeRc1ojTTPghJZmz5ebp1TMPbHOEDOKQcf+fGujHChdOQXLechump9iuCTBR
EI4ptmm76h5SndmHfOpoAd3iYcu0xEe8E4XYkfbiE8/eXjzXIxiJEh3HZTgnKH65JblW/dHRFpiK
WnrqYWGvGu3xXkiKHlP4VizeSSqF6fVahQjwWkAfaAwEWkzY5FCf505Nafej14v/U8WTncAcDDo8
dBe5KcyWZT9giGOSq4QO3uiP8DhyUxdz9HXz1H6GNJHbdVdQPXedij728uLv7P1O7im0VbpzTZs4
ncqpN4Z8ysP3Fxo3JsDvvdoLWQRHArgdJn13FGP80V+ZNYwcuhUViDvFAIC7eYfuoGRlTUHmxUn0
UUHM9KKMXyf5SVXIJmgDB4Ed0XrUxE+O8/xPapLs6rTr0rOEW3k5dApak6/KZwy4yo53Tg4mjSb6
0Jcohwy9TtW8f928hgH/XKv5FUB/fMrF1Fa0QLN7azH02K7tpMxxGWjuD9SEU/RXsZqSApiHyqYN
IhdDmR4p5GK6BaiLcrH8S7zZxbc6XQN+PJ4fPeiQa/HtyBLvFyTK0qK6G9PX2cG0lWveGVlWakFR
ZmrfPuKRYXFfoUIJboHLc7wKF+eIzNyX5pvf5uEPurPxs5VovIt1y/2+tKiNg5uBdvvjhXE3IhxP
pSl90rXrE7zrzExh1k2PmBzXDFY1HSIfB3HwNUMIqG+ZQyP0nwHuXpEGZixb9OOyvQemiCecL6X1
i3XXAlVZzZo/oxnbFirAkAXXm8kHXZjT/W9mh4NgQZJdvctSW1QVO9HyxxUlmf/Jsnv6k8qTjRKW
bwHzlEQUr2ZuwysGoDnSACVkeFYR2NppRbLLPRNHrr1VvjYa+KFf1FXpFu8/tiuT1Vm6dEA6ovHv
jkh43JtZNFjsGkTy4Ps5OkUzEkTCXcClhcJgb+pLunYiLG1I0cEGm9V4XvwQOeKeQuDSYn3oB9Nw
3RlN0+iWYBW2wJHcUbHAK+toeKiN/P02y85+blCKK6A4KgjMsDqcMAzQ8namNO5uXp4H4yMUev4l
h/8fzlm8eujkZ5km5eoNR3TXIUfd72EO2A3egaz6LNuNWmCLJoWOtQMWKtO2nggOHLP9q0jpj0pQ
TrJpt3SAw+/n3LRnk8o4KP3D+rB8cp1eTUecZpFkQv3Y0mREUutsld7CVfDMZp8/R0sv/ia6896Q
5GTPtjJoDcYZtd89DwP+tXfhMJRjulnU5pPAy4k2wP1esilR33cz+mORKRfORZ92dfIMWRE1GOlJ
T4bQLHUchHcDHB3LDnI5QIWP1vhs/Dk5vjYC+LYAgWqxpF4iXE77eFyHy5weyeeAr5OXOjHt9OlD
S/MLSFwOpTymdi4jpevXqjNU9JKVdQ9RwtqPEnrKi2rn+a0hpIfUFweZeF2W2gPtnP3qO+f9IS6U
oEd1ktUINGdmdniZHar3H1UWuVt0zDVaW7coSu12AV7ml/fe9yw7DJ1n3zI0Y7corn4uMEG3jxCJ
BKEGS9hdE1/OaPxNv795Xry40gogj59qiQz9yjhhwIePrRfgvs9JDJTRuxdZOYXGKzXkT2QjcyWX
KAjNfi854r7Aw4jfJkHdeDeIef05oaFoTlMSs7tC9MXbrTWZZEQ6m5190cQUES3VuLn5lsVbs114
t4pjcIm8dztPWXruas7hchqWZL/fdF2ZDG1HHH3amOawiLFMxIhjm2R5AYpw2EvWV3l6sW2vP2CZ
Pv+ZjYH4T63hPqICVtEXT5r5ezx5pFsSwuS6s0qr1ZVre4iXeew77ltOGnMZ0i7wGGCv8ZhCwDFC
zyrRR9VnBJntfFqswKqMsiOZ3mBTUjz2NIVomW0plvL+OIJoL076P9fYNs/d3ETEZ0UOqHEYaNc+
h/lBrPRY/0/amTS3rSxZ+BchAlVAAagtJ5GSKFKTZWuDsDxgnmf8+v7o3tiUWoz3enPjTuFioabM
k+ecjEbYMINR4S6et55cnZQeFQjGWH+RQy6rJfwQ/2mgMVYJATaKAp4ELrI1mXF2k7mtx6NmB6DQ
xFUIMICT05fcLNufxM/JuC+SGszGHfrOWxu1LMJdxCr8alWZJK+2iRwETIqbZ9V3A2iFVdc8obqk
9/CqUUHYrp2wCZLvLGAINZsMtVuNSOBxv+U1zlaOZSffS57HgzmY4ysc3EQtvVnBX6pEr5rl3JjO
9260KrVpuTkjEkOnMp5FclLJUXrmlc4LX09vFhqGQ1LCNXur63g0dg2saHMFXy+qbmJ8BefHOaCU
uYycGFSBKi948BoRTZbuQJP95idhkG1uWs8Z5XUyjnl5MERdc6+N82AtemugPqLq2hIwHYSfWDft
pBp/BUGwc/DHaXv7QZWjja1HzCWwnXkXaL4RDBFcvFL24VU9N0OyCe2mSreqCTL3uueJNnZgxBRA
6QpLHd4RditWvI6huQmkoj4ekIyBeXhB+xA1mmzdVHb1ZQhLZ1qUjkfFV8CZenR0G4kVj2GKaapE
1g61IqQc2mZexeU+O+VdOdFinXCqtvsNFGzBr/YnaPF04Rgh2M0WlwbF8D6/qmqjsG/Zjm6wHlvy
+GUgAMIXFUoL+4p7cO6WGfpZY6tNAYuvhRXG501KWqebg/GKiUP1mNZt3d3rJrXsdTGY/pvTwDiJ
UpX6qyH3w5/BaPvWImitKNqP7mQAyCDJCm8llshvIBv6rS9cUuBkNJX3kJLtm1BNYLQlVwnlMijG
VAq7Rx/9E1SMMGsIP5UaOYuz65ubJmqncDco6L/cU2Y4rMzaqqZNOjSef2uavuTlGjxZHmmPEtJv
vW5O/L3YcRvv1TbIFdik6fQyFG0iroSoIbx7fqnFbe/MVH/GfJ6svW9DgNkIV84EGkLI3i3XOSKL
qoPhk0JwAwXLxzK8UtGkSggNhSjBA2zl4u4YzxMjGZCM80zbxl4IYNmA0ysUMmQK0eVTRskx32QA
AvOyanzJ3aCz5GfEfoNPSe3UJf0RbbfOjDwxeOdOTZhiMx6s725iNYiBtDWgXqPHe4N/RRPO4M/E
YsPQ128ldbBferJzRIQSY8MHY5zyIFyUhpcCY5RT/ZTErakJwg1pFDetmSRcUWlQvtSI3ige9Wbx
bS7H/qk2p8560GNAK6ii7PKvss46e9ln7WAuFG1ina90FihhjkaweRcyHDM24DxUQIkxwZRcDqOa
vI3lYYSBVsedi804NeONtGvSH2hqc3gYQKoEKXMEQtPhQlz8sMsZ4Lj1ipbG6qg3rGzdDN78ZQq1
d8wQK9XEyzJ29yZwZUazZ78NbnsZxt4aFleU7G2zzoP70cpnqyZ80lEGk4HwaoJAWYze/QTFuX+m
MC6+NSYVojUeHka6Dlu4LlzToctDC74wLIK8wzckFyp8wm0u6be9gGVNmWccs4Ply5PeBs3dQAJI
r4y1nxq8Gn4axj8orJvAe5AGOn10asziHlMPw8glO5H3BXq1961t4uwpcanxoKTJMmBZ8lexaRLt
sJv8sJVLiLDtLaVfstemsLM7+M8nafXYyGEhxaS+1a45Z0fqn0RPI0bLwcoVTfYKbmXxilGLhPvT
qQLlhAB4752Yrshqjhw0E/mJ4GxGYvBu4SNQaks7t4EdRRKWLoMkSjTvcknt31f819/Av0Gwc0CR
ik3kQFUi6oBozy3WimqF8FNke5++l2IdEfFCgvHSHlJkalrZcAiIGKPd4MZzd2Waef0aU73GenW2
pp68X/TRwo3D6teoRuc1NKuSayIX8TLuveRY+IP3VSAFeXWNuIaIGKB2XgnXa9Qq7wrkobUoktd6
6AxxEymBTgIqe9SvZaCbXTK0in7FcOXUrdUOUfc1rlXnLzjCLj09KKbWK9eJYDh3tgH7t9QWjvxx
nlrUwqvReyGspoGogygBlyc/QJcG4x8+pPankRVyO388aTamcMGnJ97qk1ZVS+TfrUmQrui/WTaZ
GL51jQU8SNf7Mdh6dmmjGdUn5R3FJAL6pUEJKUT/OGUSfZxX36u6t/agFW0Hxpq2P/LRc9HbKJBQ
4CZkNPMv4qXxy0ixrdsEZUk4uglc+LP5glxqWEknTHF5I78j+baTsVt6kU/7iaYqcrnywxqZRW6H
2WOhnbCEOpI59bLt4wrbftEbBXwNP79Ht8lm07I3rwnUfW9lGlX4SIcD27iZZSbqVTx2/nTXOGFG
7FuX2l5pQP6AEMzhruJQQO6oa9G+0EqrcZadS8XPx6qmp0LnjS9+1IXDyzzOgNG1dKIOatdpmw5B
Yv8CrmEdYvSX/takwymxN8eaVRpnSy4pHipW0u7pKmLDzFq5lW3gtTGcAA5/PoVKVWCh1G00VU0I
9ZF5M0UaabvMIvupCqqK/o2ehIjjBEEDnhYYRkdDoq57ovCbw8lJ0SCA/0e+v3JlPdzQHiYGFuVL
HsjOk4PT+kiKQKKKbKmKbujWtM42+0XXnFTSyjAp6UbIPe0FZU15AzbSvfaJ6IfF2MfTPiPpi3gA
fX+8yvsTZZMqtHk/mnyUu76lYrGjrNaXmAQ2+Q/I8yVpulL5HR8wHkHp4LZSBomseiN0UlBn6G2B
wAhaIxqJYq6PjdGV6SpICzJ+Q/Mj1squve+W1SE3AAqFhZ7ZsiMUDzCfpXPnjOab45BVsBNO1M7B
yEgfTS83ke9CElwCa+oXx9XOW27GBf8Mqv3SpqZ5SxobzcuCqtOXwCdkXtrDXCAd6PzkvkHEJhYe
rEVQXsC5BXRy8BUeJTi/JTDzD27fKtjApEcyyJKM1maM/FEslJVOnPdAYwVOtNS5+2g222MQGdMx
lCI3V5Sos+rKyfT4O6tQpCxi1VI/9EhRn6ljlM9IkHimPCtN1FY0sPBvaiqXP7LER7UwJ1av1qET
Jg/Yqvak/JXV3amSMv2JDsAzPDZV9miPdSrXuKTBnAzmMb726dOGIi838XVxSuWS/AvLz3Ou4KjU
e+5gA/KXr6QHl0AYUflqw0fCAQeVTxN/j2BEQlhkR2TXwjaqYVUrpRGOBPRbuDdN8vCjXeVefc3d
1f/GdcCubkm0uvCqylT+MtIFTcHviovmKS7twthEeerdReCTvK2RycIyEUh1vQk0gpWABRWhjG0K
eqSprX0j0ERWyJ3S0R7WWQ6S+WXOVHAcRgp7t0Cd5kNieml9E2sHVLu1Siu6G9xG1Td+bp2I2Z0W
4Todid4RIiXzD2TE1I/IcwhsSAMpPFMoDr55DbET/4evflsuuC6rGxa0RWQYSrstpMNtPQ+eXuap
9A+YS0Xduh91cz8YdFHeKarF4qtf+9aT3cbN99kWQwVPqSvDhZ2WpKwQFnTrQqDIEiNcdImmD6Hr
+s60q83UnG9QwxTePfrq6dHKEwgRY1whuz8FZu11U7rhyDKmyPxQe1BNG9PYM1ZxWVcQKKPB8tfS
zHgsIFL5W0oF/XMrc+sF6CWmb1DXxhirN47nLYMwqF9nz7MgeffmZC4QfUTf61m33zSRHAdwtJGj
jJBPf0oiJMqIDTjOEnr02L8MRtJRyuu4FTdUfiz7thEjeTGaovY2RfyKRE4HXEck8clKT8VoLwIv
gzLdA0QUvAkzJcLOsk1UE7hjOhvbJM6/18Og9dFFNQTLzx2CBwPUsD+MzqAxZ7BIbXJQdwPCLYJO
H1sqI4dUkyFSbZdmVdTW1rZCmGgJOYW7mijs6WVlB81Tnqge/VyHTIjKr+uve9sy7V3VFCUlm9Ct
v5W10TRXfZaiZQ27Ll2JOnIcbm8/r2Dn00+QcMv8VvazST06LwsA19jKtgK89yRjq7M1yIRqOD/j
nC37WJLHdbYMt0PKZXGNHt6H3x4lxvCVaCfDdoliV3SXQKBpf5HG5ZhopD7mQAsw0tTlXQ+nuxIV
wZdBtpBn85ZYYmFJOVSPk61t+HwznFJ+rqfSL8SkXbTD26v/mYQIlBYQliruh9K1vqncmO4Sc2IT
FlFRJpu+6srnMR6zRzdKZyCJoZpeOx7rnz00FecklOqOeRgZ5QqP7knC7jdh9breqB6VP8EhVLVn
vaRheboKJtfPloju8pT1INSDBwi3chFVLU46rQ0tbKX5ne5i4i76ovCagHFVR8GX1g+T6NGCz0X9
n3s1fazkGD4nmTdOcBXb7gg6XJdsxRkxTReYXr+lIAQQr4I2UxtTINddlACQv9yJOHPVWHN8104+
Cl0UZw2MF6RxTykedD4cXYl1C61GJ0Q2U5S+tnPpIbgcDOiqPI3fTY53vYJEmr+64O+4T6FF7FeI
OfAxyAfTXVKiHl5wiJtstIhxfMCvX9N8zzMN86olxNzDjQhfYCPBqFflHGOvinXHCxKvvt5gURxU
Vz6spwCieJNU32fecWIwM7EeyTO9cJlZOdx+M2rqe7gnY3QNbyngXzvDmO8czGWK2znNum011zW7
hJJSxN61HYjQFAZecO5nCdym7e+SubBfawnpdOHS+xgT3XoA6jY0gh4IRQ6sKaDh5skmSf+B0iNr
rzK/Fr/x7ajkeqT3E12BqNHTNbMPTqvRyQiGPaZmc0eFz5wVYpGypMBblbKwlm5STtinMwHjzq3n
4gsAGaWfwB/yFy7d/G4kJjCX4LQe0VITdac292H0gxugEwtEYaO+nXCtoGAsY30NXmypLVTYLHmw
cQXomWYBGlh3rUeYqJNh79qws7jySlxEo4qQahElKRdOn6rGee7xZQu/I1sJwqvc6eNb6FOWBl/E
2YhNCzejBLAct4ArVbVtwg5bBRVDolw6Mqan1mSbrlzOpTugDVC5/nliWO17qgjm1dx4gyJgr6b6
5oQlf48wrEigKLjWc6KkBjsfh9A7FGJoqgeqVWjMMu9kbWBEiajvUitvk3Xn5uprGwcTpsNEZwef
yhOxPMSnr6WYELX0Mp8pmhvRlNPieCJF1n3SUwEogjQHOTpxN0Dh2QgchQqJo9nXxPtuNYm7vJmD
A8498W0nHHTYCy64OnnMkO3pO8cdckGU1sYov5embRrCvMOEhTRiU8SV8j2ovZ1q3uaMfnz1CvQW
uuwi82x3GDf0e+2N7h46vqjE0Zs69FVXIpRRhqYHPWAWPOgJh4XqxrNgBpMpkm9ZwdpBUa9cBCqo
w6Md3fw8g77NSqQGcWodVt+d0plNMkBYT6sk6kuE6bnj+pvIp31OvipqKbEljT2ibxygejP/XTZB
BTOTqvUw7I1C2/oRjvrsrWUxDEReZoSNglW0rr/oLDH9svBuKa5nn4CDEoNd5k9D5GfldchNqFYd
3SdeNeZN5rGhnn9Sa3PJez+NPhuCo3QnTeXGk4nGoXKM0m6XGJk7X+XWQP/nk58IwMsQZMH3eXLq
bDeVQ2htWzDPYK8HzD+vcf3jzpTNHGarwYzd8bHlTNOIOHcdB20Gjghfqk7G803jJcrfozBCbyVJ
UFFxUROFDCE4/a1cQMhDlrXIOV2KuBUJyRrkozYeAE+Q7owJBdxrA4vNcWHiAcPpmfEowMcohZwT
tHrij6WU3i/IvIcT0FfRD3PIcihxWogjJr4JzPpuFDNSYk2ZAN5F/Kz62vkuEdHwXpSDfhDlnNPQ
WAJ5ThQYEQulWUxkw7uTk4hrXy0S15+Otq/s/kCBijeME2k/N5ZHC86AM37XG32P4QHLra8NVesf
Y1gFbwkfYF6HEMNNgAaQnXVXO82PLBwIHwc7Agh1M6pIvjXwZ0b+PKCcs+X8rZwDw9/KpDTqLUW8
8Uufu8MmdxzZXLWNP/Z3+VhjveLBKnjsNUAf5AmUwNvRL1Gd4v4zsFfcBPfTnh14Nxe8sDehCwEI
8iS3A4ZBsb+m3F1v52xuq3XRVsXDNP157ywxPlcWpbhVLUNqmQhocmcZMq67DActRpBylaA1qTp7
3PpFEr5gOhKRNXSZvkXOiuPJYKfFOrWFchfwLeCqRgoy+gIAtyu2XO8ld5bd4/4zh+E9YJeoF6Tt
wHWNSQZ2Aq6EtW5QYj5SyKdAbVWpcZjCEOC2DjKk636vu9/D4LSkpxygch3DqiBVBy8uAAnRpd0F
SER9jB8K0e1GMJQbb26hTo/0aKeBKh4+8qazSg+yddDAoDAp0FYcqGyM16FVNkwt8Nv5VrqAoYjT
a79fDg3YNO4iYiYhabAfPqa1NUZXXuOFJ5lWVZm3skddQAHBALcr67EfV2ZGxrUk/zVhUEwxjCy3
aBCUBD1GC9Tl4kXQSKtYySQYfkGgJ/fzoZ1ikhm6nX1VNG6AkIT3+qrAWnRe4w6mHsIKz4QVzh39
vTl4FLo73ydxgqXHPkthvT23fmVTMtZNs3JtEGcIdGZ9jwFMBJ6FcKG+dTEa+zIVw+jfFXSdffHM
qV4lUnb9t8mi8A2aPumYuJeqPeebai1yWQxBYTnWvV5Q3DHzJTahGLyIGChyDfMEpquFxQC0C1Iz
gWKzVi/lKe1Z+QqfYH6xU2Y7bc/+c226qJ4p36pHtzSnFdLy/lD1dbqZobsGsOmd9icifhg86ENA
4fHpI9mYAX/NNVm8ecBuRp/0ylRLFyCQCYp1JNxibaBywroDNjJMQpgTiEvLmXK7zOr0JcmG1L/x
0tQYYXqn5iqLHewCtPD4e10qXM4GNcz7iqT9R4HYAKm6McQP4VwriZQOccwCHnJnUa2EYbyJBXV+
9plubgpT+JLOJ7rOH0o7AEfJzbz5nYu+fCuAhvkFde6RpIMYTG+9ymp37elqPGRAW8Miyn1L/3JM
g0KSRYX+KhCJpn3TJNpHTCScEuW4l5EVtWWewReorOvRrqmkNLkKg13hNN680hSiyrXXSfrqeHDv
b8TJaGg9FWF/4GLtkzXlJrhoguvAuDp1brPuyqybhhv0AMgmBhxIxK6KUIhpkmrYgGbTvDmuq8db
dCPaOYJfaxt1LMIOd9QYSvVGypFDaxga8dbJOqRgke2G39ENxPCCGz20hzAYnWZvdeOJndaLaG+j
oQgPSZdl9t7s/ZGyCYKWKNnAZvDYuEOCMFCgAf4RgQF/1ygvjrCH4HwTUPQuNkEaxSN/L4u9i8DB
2JG19BJ1cFuk64paVIEjBEIaQIkIptrCJ5YylpoeY8mmTkmcOFkRtcFlVFuGXDmp7/nX3HI4eSrL
OFGJMNfDjaafh+4ILR8jczZ+6WFpEszw/tqliuzOOgQNNYNwgZ44GnjUQhQa9VJwWWcPYEAzCk1a
j6nN0Oqg2GqVIE+k5NZZmxlvTvtmGii9nZBgyebl+V2Rms7hMkpF+3PoKuuY2fhap0vdgfLsJxoN
YkWVO6bPlRlMbXUD1SazvwoMJSgFK8MY7oGowvoLnMkQQbULl8BexZBe4MRIioRgg/iq5F8it3d+
pFw0cEAsahTu3NtUfQYH80eIbW66GmrI6HDCKb9usjJp/V06OL17hVdP3VzpgYCFBxEmh16acZ2U
MJ4djaPmWMfddZFnaJLDvrb24xiYgQalDoX1Nud2fStz0P2vLrQucWwhIGLzNU+t9xCXbeXfaqSS
oBelYeCTPjPMVYXs1vgq7KYv6OfLn/aYuuD9W13VlPTRwEhIeIjEEztbST+o7lujzeWuA1vwsGCS
8jGWUYAVvCkJrqtkgN9jnASROcUI85qYN4h3Y8CJ3YasykNbC7JMXbdYDWSuF76SYI7NFbaZ3bGX
btWso8HpesjKrRHsUBYH5rLsiwlNF1IEYdx4gPeYdvk69O/9pJQ/4tIIql3pVaUHP12ThSDwdV65
Ulr8hVpKdrg5BV6fADa4lkcJrYEYU30tZh7AEhVdFibXYRib7atnEm+DDaCDXxfRVFl3Cne6cFvE
8BEwRsM9aqEA8mgQnMZB8oJRyxCcmLrKfCiqpiwO9ACmxURt2U1zbHQF6W1mycwdaqGAmF0ayqqe
7K50KFR3DaBHP+D4tsqa0M6OwObjeG05kH+M3nLQA7h24SNm63qbSHFUwx7T6fmn7fUqgpzbxm8X
THDfG1xLLAzhkihT8vzKM3PVpM+EB/+p3cMe7qJHmWbrDCYeA0JxMhezETwFc7rpCrHztu1yyUpd
cF8WH7mTehKSkUlzELqEnP2EysndctT8BLraTdhdB2uMRFawQ/bZjoYVy2BzsbvAycD23D+Udsnq
ZOltIVk8M0Q1mFafukG3H9JqWvc1HVBqiFhUhQfaC6ImgFqhudWSseo2huN+yxGu7cw+lIcAoYJ/
wYr4XfsIITWcUvrduyYWqudO5qrDTScsim5P+WPdT9s4+6WDr9h0XVjs91bDp3Ewe+dj4/3jnX3p
eRCdRKHU7b37sX0qltO4c/fKWLdLVzxF+b5eWcFVhh3DsqCb4yG71Jnlg5X+Z/wzX2EAkFDisYAC
9TsZddnS0VStEfVNP9V+2EAw31I5CcUm1Bc+sPhw5oCYmu7Ykrmfz9yNaMVnth39V8rl3N3NuGaQ
7ATmFQ4EmodSlegKfpN2AjuvyxPxuN1N1m85GJuySC5s+fffAQDONE/Lfeo0/acT/F/ewXWLzLPH
uWxPdecQVBtKaPu4evh8tT8cRNC8gf3tOuJ8U1GjtcYUGcNe2Nk9jL4bq3uI7cf/YhBSVcoARGby
vPV4kgdW69h+v8fM9ot2xC+06/deaF0wyT6fC8eCEARRoKvBFZV3dl4dQzemp0q8lKKXWjxI99mr
LgxxvkMYQphQTHATVsSM4qznmih7TWdxGR9go5btukZU6mzrdAvH4vNPdn7Yzwc624qE0Kr1iMoO
cXnfJg+J/1vqt7o7fD7KB1/sn+mcHbWIngVzWov40NRvMvrp6cN8qUnXpS92ZviswiSlVskXS+1l
0x0sHq9pDQ3cqS/cG5fmcrb6pTH64RhZ8cGNnn1159s/7eJCn4dLi3L6CX+dSKzYRlv3fK7BP6rg
jkUx44ep+Q9Py/nSn7V3CXsLqZXJKDgJLlOBWYb31Xbu/38rf1q2v6YSoRawoYHGBwsBSmL8wkQQ
+eWF7XX65H8/oP87EwJLS5iSk3M2E/gBpVGaTnw4eZEtKJxdmy1y3M9n8uGieBTjFY+iA9ft35mQ
yMFqpiHKISwPHo6yMZajIvpZD+WFgd49D6fpSMUFY7kAKZZ1dlrcPhdmOCXpIWpvQTei5tbrsHOG
RTiX3yYFakedC5fMzSwPvvs1weDbyrzlSGUmhIGpMQP7fOrnZurnP+jsbI3tbE+Gzw8KZ7lOMUGL
lKTUG6xqo0RYRzOVl88H/Ohb//0Fzs4YLTB8pwEUOvT6Sn7P8ZfMPOqaF7/0ac3ON87f45wdtNmt
AE2rID0kuJhmMJfR28EOwvRNX2GqpxFgJuPGRQHx+fz+7MjzgT3L5dWzBGTv8x3beYkwUYekB50b
B+ST8OqOWOyhB8C+z3hMHtw3MsX+Nrt2bjNMm4DBL/UZ+egbe7Z36mZAsGc7Z984tkLVTTD4DuUq
7NahQS8V9P0qvzTV0wvybqpKOBKdgaKzz9k3noTnQz1s00PVPgD5LvBMS0nSxDd/4d7bG2y1IPSl
ywsf+Lynhyvp3EQ445gEWI50zq6EBIpXDcA0HSV2HiZ5bIM3BA2a4/7BGZ5EcQMwGAPYdO6VJ9/G
Kj2e1gICzIRJWLkF9dioPrvwq969UWc/6uwybKNoGjF+m44d8stpfIqwQ9AYjHWgF6LYfP4J3l2K
p8GIrS3sdbSkd8a/91WJB6jKfL6AGzyA/Czq+td/PoDDn39qDYUN03mmBGQJxUiV03GgimdZGHUb
3z4f4U+Y88/eYQ5/D3E2B6MflUdqPh2JhxaOdxvaP5nznZ2sB8y7KYvvMALpK31hnf6PccnEXFcR
gOmzswHmiwNi3k/HJL/ry2+YIq6Mk3hPHwwPM6S3scN08lJ3t3cHksnyGV06BNLohBD23wVrELRU
1PTno4GldJshkOBMwlzZ2+GFM/nRSLTGFmSbtMigcci/I3mV79dDUJlHO8CAHWMpP97hHg5R6kIH
60sDnX9HnY+JHaTmscNj4A63XwO4Ev9cDm66ayftrT7fMB+O50rw+T/JjHf2Rk+AC2TEo3mUTbJI
20dN/IRHfpXtPh/n3YMonRNGYEsJPOpKebZUKoCbBO/FRAbvHlqVXLXVU1DVGCvZlGfksS/Mx89H
lO/vDoZ0iW1AJUg6zi+0DIV7Yw+TeXQL3FVT23hrfMd7zmZKPRmuXzfKtorrhrLdtd3M4idoX7W1
QUFXOMY2d1lMSWsWqIQXfhBnN2ML1x0PN3WNn8iia8vXFt0LAm3VbnvsKRYtpY+lMRh3mafiHc6e
4TeE5uGFk/bRh7TQwmCLxY6X6mwnQqYpkKFI8yiGx/xbnHAPLud+1dZ35YWt+MGZJrfFKRKchetQ
nDdipRxjFE2pOV54hyel2JSOs47ma8sblyUeOyNKnWHG3Wme1p+v3fulO10j9DT3uCRdArt/j1vR
JJK2HeN8dB1jgwcCHiDGps+uQ/hrjfX6+WB/miH+e2f+O9rZJ0XsL3j5+vlY/4CY3n6bf4pH81pv
4o2/sndy1wf4IC709+w2eOqeyut68/kP+NPu5t0PkKTf5K1KOX8azP0V8tsGBj6QUefjcB08UE64
oVmkcacenNV8VX65i44ZvV31rtnGexhZFwZ/F21IZm9bHi3FFX+Rpxvir8ETzJFgCLvzMWiwcEJh
dRM6amvH2VeRUfvF7RmHuPatQC+NcmzVWvPX/+YXaIBW9rW0AAn+/QWjVLDhcR85No3B4aq/gNvu
/HE1xGqHXP0VsTRcfMdLFh1x7eeDf7TTiHhova3EyZv17F7qomCOG6r+Rytvnrzrxl3qPH/M5t9e
efX/GunPLvzrO4dU3ZGvOH/2dLGwUc5Tj7/O5nRnDOicvPzL5+O9v9lPsBGxOkCn4nk8W9fcgvak
k8A8MsPrzvE3WEHjDFE+eP2FkT68KIB/Uf3yGPP4nw0F6BzOtplxJx0qp0D48SNunugLFyN5M/xy
UaXmuircS/fThzP8a9izfYPDoJUlNcMabrOp+6uorRGwlPs09p98X8IpX4dBsw/KGqfoFV5fnTFc
RzpZl6Dz9aX246eo/PwQ89qAULoKizbnbCeNsugLXFrNYz6k0ZXux9+0Gxq2Y4JNwOcr+9GeJQNS
phY0MlLnOymTuYLNyrxt6m/JjE3zFuJkOTwrNMyfD/UHyjyf1d9jnaFdcz2WlZ0m5nFQHaovOsss
KT9vbSN/hlRxN0jLWMb2eDtX9T1FrZtsth+zdL6N8bRa4jMdr5sMMrTCZH/hajy7cmEh6TIPAWbR
4dzeB5HAxdCo51UBgojDBYUZX/wMPXUloTcuK+mvnX6AlC2bCxe/eB/wU6rF+8LTpgT91GeTc6s4
gn5aE5RIha+x1d51SfdiqjleZmleLuFPvmGIvCsq+5Xa4D7ywuu0LiQ6YmsLL3u+8LZ/+HssXgDA
UpoI67NgjNATBNzvzGNLLLEYlIyXcGvtC6N8cFw9AgRF9xuLdA+s8t/7tuw0/bYSQxyLBb6u18NV
MazjA3zguNpgfff5Dnp/SP8d7CyZrVHyG5YVyKNXo58o5W3m3s20WIO5bW4/H+rjidE4wKEuZJlS
n10IFlaQVomg54guZHA28cp9De+w40Iw/zz+VxNTlpbSJHjW5tnEIETPUQcizckgH8VTMcQ/FaIB
UpzPp/X+YuELEsJyk2sqXucRH9ZC6exMDDR3Da4tspqvWrpbXQWFFVyI0j8cyjEpnGtsUxx5Cj7/
eqMMMWVlRwJ0rKl//0YyFi2DaMh/OJHz4/NJvb/DmNQpHYDqJ7XpnS8VttRKB4yUQ8iAsrFM+2vo
FBlOWkV6oTQgTgHcv5cYg2m8mrXjCRKRs6s5Se2koW2JhDRRYgkM6859prnU1nafWvc1g0QQRV9Q
QWK4uk3QeVrhhfbs7w82ZXOHLITr2qNEeLZX8hAFYTXQKMSboLIT4mRU2zPnv9goZHGuTSgj4G6e
jYLFmaA0PcgjQb0JM8aGTyjzpXz4fOk+OtF/D3P22ts1gnxaN8tjkXIJXhvRPa6ucME+H0W8j0v5
ZqcQhhmx789rvGUzl4aPJd0xtn5NcCON5KnFUDXPtkn6C8LSws7org7H+/7zgT86A3+Pe/YVpxL8
3XIneQwo4NqZfeMOW1G2m89HEfKDPfn3MGdf0XJKa5gzIY95gbOB51urgl5k66YG/T+xQuno0fY7
sqD6DjPv6BoDymyfuEl0O2FRcOHXnAY7OyC0rNe2zdvDs+CcnUa7zZH9D4F7nGDugDWQ+eKyswhq
11pjQdytP5/86bydDaddcnPN88PKng/nU0ZxEhsTwD5+tXAVBytbBuO9LNmxLcqeoLsJq+bCGXw/
qDYR3Cvbc4D3SDP4UX/dbUhpemRsiXuMKrE18sX8mFrHYRK3SfzgOdfauTDeByuMY4WtCQUtElna
tv47oOXHI5zKQR+l6NYVDiBNdF8lO4zcsaSrF1UP7aR7ti2xdNH8cnlc+Mof5LWQlD0kmaebj7j0
tAX/mrFGQuPF9hTeZ913pQ9IVhd2fCWgxCXjsoPeM+LCyCeny4GR3cNfnKe9i2oKQ6gK87DOyWhM
+VOravX58n/0ZVyPrERbNBL9H9Kua8dxJEh+EQF680onT0nte16ItvTe8+svqDvsiiVCdbuLeRgM
GtPJqspKV5kRyHkJ3c8wOY1WHs49RRi5QSsVWyF+3KIxvUVjvA9mVRSGMGz8JtsBja75pltlcgQA
BeemTBvxFEnW3o5Cjc5bzzt3Df+Sl5s8MurGRoERKPgHpektDQCtJQMQKm1cZclBCk4cs/aCinLl
FpwSGjgQxCM5Q8iCJHx+Opi+wZAUF3lnzEyagvTCjqiqlI/ZF4/ejQMaeNnMM4C1Y3b5u+JR3O9t
FWkunHD0eSrVLbAzvHOUqnYxAOYcoAua+Aeg70aOrj/OpbH+Tto+v/PYbIDtC/BPLBDHidsQgMwE
42SCdwaEEwYPA3S1AU5SWwM0hfZOs3DTp+AC1w6dhaJCvtOAv2sclEHxzvIB4JJisEl7R+k0PZYj
KyveGZVy0WjyiKWJIbhUQNXmnfNmeowCuky6b0DUh2l+E1Ci9y/PbVlTQOMJeo1QrEG+jSh3rjfo
5eNl4KCE53FwvHUsbgbvIIa/LQ4wCp8aEa/swMXP7UH2nLhDCdng+q/QBDYTY/DMSmN2FUCRXeCo
FjljFN0Kk4I+EM3jMKAlGjdnPv9UgchnQKkIfP6oCc/Zi/+OA1dPxU/x3FvNJt6iG+3ZRas6ZXtu
Ii1CJGHlO5DHgr2wC89V9y6A0rv5ub/9N56S+P2ETQW4nFLJLn6/2AJ0RC0MDAoXwUfbvP9zOSov
o8orwz8KZMiqtmWdDuMQnuvuVSwrR81hkhJ5OAdex1DO6SYWx5pUEfcFgSP8MkscU1pIXc1ELtak
JOmK7bMYEKQFcuAxz9bV0LQbzH1SoqzbXE1AOxCiDZgDWGOU6OdqzA5ITAEgNx4aA1wmVreCdm4w
+xBQ29ZurickobgqTAk1CjRkWJxIGFQMWo89oGJt9hvGCQzVZtcBxavdasZcDOHUBk3xk5AB23Wz
7c1ojeZVnpbf3ir3JELDowa6Kqb4ab5nWqAkLCMG7KHeoDptYnhJr8wv72RsATm1//6nGjgTRr4M
oV4J3rwR2xatfVMz+D23uS/gVu3mAoirGk/x0cBezqWzfEPdo32Acib8rQWayyCua8FqgEjqfPag
PGIuJMFQC+ZvHvo9tu/VPQaGi5V1ZnBC0dvpvrSzq3cbzKDYyr6hXLIbj3vRwr/OThXmZ1eD+rdI
upA9VJaGdwXN0LaBqVDWe5s0EVImDboK+TpM11QAGoWGmJ0F1DpbNcUvnddRy6KsZ/lW/b0ewukB
+Cxp2hDrwfzZLjQZQznza8akiVm0E1c6rxLXChDGmDZOcYKVhW4eEwVB2In0o13R1JGjnRBhkYCL
ASzhFpLcs7ZurOkSY77kHD3nO83hN4JR2PwruL80U6A4LdpNIKIxENgDR42HZN7wjXwnWB59H2mr
I2zHWLRRgXku9jDamp30a+ET4beR7kSdMwBXasiOdgJgq9aYHnV9y2qJiiYCMjSzImqZq2WRhmIg
+fGklo3lbmOT3xQm+khscD9RrMptcjFdgStZhFnheRdEhCBsOEyHOFjRWlm7Zrr214KVmbF134Yt
2pcrYYR9SSVVGKfBqcPmYU3zkNP/nUXMxEIIi1GiaFUIaAU4tNDEwEqg953ZWwbycjN4vb+O5Wsm
ywq6R1AEwEvY/ISAh5MwTFqw6CGP1kBssfJddMoPrhFS7AZVEmGiRAaI9L4ASdMFq3TXBP7XNt26
Bu1WUSURJooD2DFbTGvqrHZT6YGFeNAU9+UqozS4LtrCq80jbFQObprYG/LJRvWmaEzuUtnW/33r
SAuVNkOmSlgQ0BE3/SY0a537NQDo9fAftYEwSMAD0bhQwIJKGzgOeqVrTmRwBtilKNpA2znCKjUg
vU/dCCtq4BVjDI0gBjTqM0tZ0KLx+/uAyIcVN2caQdawnt6cnC+/wSO+QbM8C1YcXYEI2DkYObxl
E6eDVn08j2LAGUJ8I4SQYZ/8i2s6k0EczBiKICBTLyoNnCFTr3U92zAbmtdd2K+ZGOJYcg0EWBg0
mY4FzL0GC+cHTgrK2d8+v6HR7mrDZMIreMBACMYADN6FjvF9o96DZ9QMYasDwI9jmCQ2VJpI4dam
zkQSzgEkXSLgprAw4SifJ7vKGCmQ5PXGZM3tL80uLPk9PAdryG5Q80DXGLGPHLABw6xVJr/Xb/L3
fNfjFikfgQnWPsrSbqt9027+LYvstu7APark9UVW4rRAbn7oYI0qlCPAJbbnH90jZ2TfvB5v2Z37
QDW2k9kmvNVMPLGzoOgrMRt5ET+Z9dhE++jlNhc2uBkMH3kexUhNv/FGIpod0amJ/UVrMH5+Fevy
nMzFgOjD5gY65st3uSXqvQHKdwMYxxQLv6iryFbRF4oCoiRKhKOvK5Tf6yriDkmCIWsfz/ryWUIK
9jZ2Z8nbVsmZR4eS8ASKXL3DyLfCyLT1LiSYU8L81ydMun21Xs4vgghYsxzcGW/Epuaknxiw7t7d
Nd5VDdVh9q6RfbIsRe5lhJDc52u5hMMee4kBJAbkVhZzBLJ4aQamaoz7zoFf3fMvgZEAQhvkdaZ7
rD+ASWVWtAe8BTeBhzNNRt6Lp9CbagiwX7D36PVEbi2B29f0n4KH4GGysmBcspM9uNvAPOY/pE6p
RybNUC1erSvxpPtgqhgFN1CPHvy9dKzNQ7kXt/U+WNs256xAzvsBVrffEaqXrig6vnSrJE0WMeKJ
4Qb8TZy51GU8O1Q483NjSevq4MPnu+vJjPA6v6PnCZea3M1pX0kkTBYrt4MnBDV3ALYeeIqtzlAe
u9UU0qTryhgsJJYo2AC1atdvutWUyLrr0dAA6P4FZsVYL2x6fsQvhMJodflrGyTCU4RMgOHiEdug
raWjesbr/rnZjjZYYBBsgaY+/ay+QEW/yg3wWiChL5BYUE5iIdKffQJh3zo3CIGNhk/ozdgEN4GZ
HdwTvxmNcJ0eQExtME+0gGIplZnJJIwO0rVKZsCPjWPIcz1aC5dEGzPzJtpVukdtTVnjtI13zp7s
NFBKQeoEteQOf4Sdj7i8h5LlhmZSBdHOkzApNbjik5jFwgRcp8ypDMYAJqwBcJTOBJf2hrIuyi2S
iESgBBiLO07r6qwpr3cRZCTbFstLTi7shfevktDZyREZAfIspUzC6eRwWaY0tN9XhvKQrgcTvem0
KJqqKEToOfHDiIwL5fT3rZk4IDS6nF5nAotom9McAm07CaPU1xNqvAIT0cARtRuMqYGNzaxNYFVZ
/MZduzACzFlCiJ0bCpQHHOGodVFPddEpXBkFwlKpHmAMShmnCkbeS10IKFNGe5yMlWgC+tqoTpMd
0EyGWswTJl9756aQoasM5kJwP+F81bO7LRyYQgtMm473Wptok8auH1HmO6Llba2BV1Zvt/GLXJqj
Aa76Vle2jRk7sQMC139ZA7zWPZmwVKBJVzWphTJk1ktlVahxnlbSmdVpbnExukXXsMbJmPdAWE0o
Oabso7CJOu4gH8Yv5WIxwFZsgSNkTS3kLgV717IIDS+ZppMroJ9cyoDcY293q3YDNl3Y/3TtnWpd
WcXO5BZDXGhAxuj3Tcik0rfn/fdSCZUHdngDpgOIb7bAwTRQOIbTC2kNrbRFEhodyoIbAOoddspA
5G6kx+A8mUXQGBz/VSZ0taGkS4Wt54A3D1l4dUddtX1yzXbynjg+Xhf/XbKHNkuMLKBFFs1lhFbG
QowC08D9720N9+oBsPGwFzi8TYv7oNq+df/IFqM2hIwy8BhEYFrKxJklneIlKYgdDyBP/O1N/kWo
N0+Fya2KPTNYgFta54fM9g8ZEk1mJdFi1qXDhHUCNITCA5iP3OBmAAxSAj61g4aboUJD0fdqACvL
RJROy06WHPe1LGJzi0Zl4xrYU4dhhYz9oBn9Q62n2/9HHjTdM/IiXEsiQhKAAvaVGGJVyhFg8R/t
k7IO4VDVff1bfqROYYt4BHCN4eH+Yd62bUxDeVe7SSQ/sDMAzW2xQpCDnjOnRUwq7Vyz/FW2niH8
sHoNpBGKzMUTRB/d1BUFWk/SyLuuy0Wl1PDwc4zeHrOtZ+EUV5iTZnf/xsBoV7KIE+QAIRMUYw1t
WU+PocFPtUFDOyWIXfKY10KIw2slqeQiABJe7vxkOhHWryQEePc3jiaGOCuprLqJEWbatwi193YL
NHgdXdyUC77of66XM8UpVwlxOeQ8HqxbHg+77bE6CzvPylCpalfia0CZl6ctiYgga77jlREk3pc3
ZFBrVyb4kqHttBOironwqQF8nIrneB4+dYr3PWsyy73h6tyheL1/TEv1ccxY/a3fhE+NwJWZcR4W
VZoYtnECy8fzgr9G8PYfFYKwxFk6AmlpUm7A9e+nmtRk97EomhmcTuHGOF0tiPCfWcZV8sQoCS89
+bRoLX4MzpSkAkzRBLK+OWYr7fu/7aJC5KZC63J15UPo9OTKojCTGOMWCH6GS7FHlzEwYnmAamEF
lKpV0AKQPdNKAgTkWBx4PBN2TrRGM8NeML9qdAF0JmbDP55x0azi8dEzz2fa1i4EQDPZxBFWANZM
MBjBH3Zv+Ym3ot2oA5PbaA0Ilgyg11qJHa9oeztZinsrJg60Vgoh53useNzj2Rd4uSjegwZnn5x6
R0aQKTxRDnOhxna9TLLSUwHYjpdiLFPRD5zp7XL7uDlZuVOdntfflD1dsCkzWYTJD0f0P4shFtdY
4IxFwhbtQ71ZS5TLtxQHzeQQVl/r+wB4vFjTG8DD31mDQVvAuNn8oNFXf3/nbaBtgtwP6kprVRMX
To+7NPnICjr9yTbPKohqXusLbKbYOElRPkdxtKIc2IKP5jl0L4mYVsC0mzh9w5UPCND3wwlDNV35
/312iQ75rnamV3pqc8Xyev6WRTgBIHwLgFmeZBmXEqyvA/p6iuym0hPeZE2NoSZZSwqJXtWpUVpD
vx9LrK8JhrJpuJI/hHKFEUiLYd+V5FdWqKATS4J4Fq2x6JoUJli1+UY2SRMlXCjyB3HVIpPHKyaK
a5sHdMdavI1ao8nChVMOb8moXMskFidFIhhgYsjkju45eWhe0g1rCeYTCJOM0kpfYid5qh3B6tb3
BS8d5LVc4iCRimQMmIb4A1BGQdhgV9LPfQFL4Srmgv7eTcKNgzHGU8QIEhhgMU54yIrp5jvWBTVL
ZqWtU7WrMv9sUmaTS69qYZagAKb1ny/Zl+tvINw7ADS5tMaEwYE13G20+4wsz2IPk38CeCfMaGfi
GQO0m+g2od38pV6a2foJd9HyDUjlWoE/gDDWipx2I+w5jDS3eqvHOjCEB1O2Bas0YO6eKFtPUyrC
Z4hczmOIYPJUn4dPANPqTw+r1QkPA/3qsdNpr1BLryPXK71Y3ysDlGRQJHDLIPUy5NVofhb68U9s
boCJAucowzOXUz696/Tv/7rJl0+7Eu3XQKbmBmwyyJzwTsvo4+b4tDpNVZAP8CeheHumlQ0oOnUp
1F+JFEte6fF8OpnbDiJDG8CiqLbTMohbQCfgkAJtY8IAwKiRQCIdKiUTgCdKmvQHTBLhvrWP9jHQ
f35Kq7RA1fThGb8UvZncIBlrXIsk3KRQAwc98LCbeKtFe0W2LVDmqbflg7zODeqL1qIJulogYW5B
iFY3foEF+j4q0vbhybtcDf6N/ZK2jJmb91dHEzf9/OrceJFRgiSAOCnK9JF1xCykSLh483v7RxhV
rQ3BOuH+nzaKhmgFVmbgvKYbEK9L4xc8RBSZi1cdU6wa6NZEDBcQFo5BiQW4ATJ/SN888BK2Zv6K
tttCsEAhfH//FvX+ShJhz6Im6zShgCQB3DSjIUuoeQTwiV/Nd0BzxYue+EoWYcBYuSxLgALDOwH9
ff/QAa6Zks1S9o1MWarKG0WMdPIH0Gti2GeIdKAEaboHTE+akaJsHAncKQVeLCm+MuWzQaJXBxBC
5IMueMawBi/l/UNaSmhhNlRZ0wDMyd0MNgsxgIkzKRQOSejarb/HRJHWprY7ZiCF+9YCR2VrU8gT
myJ3KU25lkuovlx1qZaokFsVeBeXgd7tGQWm2m0Vf1CyPoJjhqL6S08+PPpiWYyXYYIOSH7zGy2B
WyfnIl84dIOVrDt4GhFRU/UFfmsR0AcH7Z0mcvEogW57GZzCyBKhl1VYlGITRsIBAPZqrANJO5X0
4Ht4CkE8RDvKpbgeuDPoFZUQwWNKeL68LKjUuElz4dD8eg/Jul0zjuD0L9FTZIsKRdjiwv6ShWGI
uSxQEY8SmDSxlRJg/nXuSQaJ7JP3nZnq531NmQzSjY28kkSkfIwnAsepgyTQdUmtXX31vzlYRnma
Qk4Kd08OP19RJJZAAZ/kgNz1EPxBmgKSIJD3tUZ0Gtblc/WpgA9Tl5/vL4+2kYROViXrqqOQgFYn
McIgBQfCD1jzanVT+Hsm3BXZ63+TR3g1nxfZ3I2xTFBkAgOezW0F/R+n8KHcMqf/Joq44mygxUUf
Qh8nqMEIlWAXXPVPGJ3KrP8maPIOV57aZVqW8+rssib1hXtFLxGg6Jgz5xncPy86IzFHryLwSlBX
wiziXJbfjVE84VAc+lo1wgj8WHFu8fkxDsDbXIASuKAp5q2lRO1KRI8dRtTRFXcpf16tLirCXOWA
VXmQQCbKlHgOddVNyil6NzRminunpFtw3ehMGOlcCRA0BuSuYkC58LfXY/4VxPXAKFXjZWPiHhT+
Z4hWWXoslNX9Y6SJIK4Cwytgdhpi9wC+ODuMN1q37URa8rEoBO2mAFhlARBBIpxhzHkANkXrHiqv
0tv8VBf7RvvHVSqFg1PlpWl2mgNW7FxHRGlguHgcfUeNttIbd8wFiw2/K+0Yp7JelZSkdbqxc8M1
l0YYyCErR7xtc77jCZ5mNAlIO5kKHBL3D2chPZ1mgPGchFoqlkSW+fwOo1q5EoBZbkw3SfYIvK0Y
z3KxPhQDqBdfktLTwchpgb+vHDedUIBuK5/oyI5g2LJCGa+kAy21mi72fOnzbyKWXvA5U0edFzqh
qG2L9FHotI0Xn9uUpv23k8eYR59gS1hRQa0HMxnzI40bDJeJXRQ6alCbhfKap5nhI8j08ByEPgHf
4QO9/9EkigldaC1TOTRqTuMZmKfWJGKFAnp9axCLxg4aYlaDkVg6OmLM0PZWnsWZjFWZqokmIL1c
gRzG9PVgJduRWdvP3Lfq3NcAYWG3Z99CmIBRC+tQbVu0YfBgkjmNaCBE85osAFS+2bXcJxelRvot
SKtQBUsgyjWYkGXiNSjZeeYNDafRH3BWqc2OYawOc1bhawzUMB/cP5geO5ZgIC+OYCWM/wglIMwM
lX3VwIZ8fw23dwVQtBPwjMACvhGzovNjDAELwRelHDtFnH2rQEMVQUB2X8StgZmLIE7MzzHJXccK
WlWAOZth5kA2h5L2UH7rE+ZCiKMQldYDcwaEsCvpq1mNtQ5qSGDQCofRAvUeeET43BpoQR9taYSB
FtpAGvgBUiXGjNhdFVg8T0mzFh7zYGQEvP8jO0WGStpOtvM8ya2qzGHKwq4UwBI9ihh+B2MoOPTM
WNqA30fvqmjl0+DjbwPNuWTi4Nyub4QxqzNgUT7+ETIAoKHHAerb8RQlXMi55pKI06sAKJjmXpM5
ICFV8GSiWkWoBwCGVFf1YdA7nxJCLK4M7fR4AQNKMUzJXOtzIUlCDeRlTiK+M3WptwoD/XgvwBEW
8LQAacFKiAiR/hJGWEq2FxMwy+dYHAhuQOkoNB9KtgLdyD/P5rCLaBIBsDRSuhvwZSUEAWjU4Lz8
rgBs2kb2twjalRrQ1uGBcx97+VRGwCrHJaRYwuUDBA4GGixQjwKbzHxDtTFtuAwvwY47bkqfMZNn
NNSWGdj1nhX2VLr7PqQ4goXqHvLViaoBuIR4zCTxApUqyjvVl3Mn+Bjt9PTJGN1JBFGPpcLu8ztU
heNnxaRF1ktefyZ2Uq2r4JOtAhWArEruDM2H+JO0mLZ0Y8QXVsXsx2wtd5b7xYcrUT10xyHSnlsg
xPfvSmvJsmfdN6wLb7nzLSB2ve4Bz5TLQu4wa9YQADUaPfObYNXvNCuKjTpE7XHEq79vlTr4v8Cz
q6OxX7WyV7Gi3eDbrG3+KUSqPQ65N7A5TiPcjHbhAGoJNS50e7cG+6Ydin24/l2nBnNSLVoL520d
CpJ5GaCfPGJLTLXPDyTkwWWlpGnuZDnIbCRkp4NnAD4+5FEcynVPGChrXRQoo1SIDkiAS0mEwG6o
PR/IQHjPld5A62Kw3SF0PTOUnSrrAGdPEbdgPsB+gFwH4AoAVyUL9IUyMmBM53MHELPgpEhXDLBl
MuTGzT/H3wbID2AUAIgNkGXtZkJiFNgEA1tB4fyZRiqjFYoz+rN35Cktiksx3LUcMnL2ZBCXjSHk
tHb8VD+NeFPm9PDIWIXZ7tB2ayGYO/gYO3ft3vgYdO/Rt9R1Yqer5tN71DY07NyFIAjfA7Q6EWMh
YFUl77ScAmS0SAoHfKZGloVGV1GShSUJSHyAWAMTCTyn6edXVoPPG3DJCmnhVEHC7XowoFng0qa5
tcvLCRH+S3juEIAJBgQOTBjNxWhZ3nJlURdOvgEKpi7Y0Zq1REva9freM+Q1ABMfcuO5w9j0c2zQ
anvLi/xbOuHoMo3J8pRvIF2tSitJc+4EwlMarPPCsyjgqK4WSZyWKHVJ2ZRYJL9Nn5i3AAP2DBqT
zRVmS/eYBg/17J2Svy6uDPi+03XHtRCI4wOwcxJPs0Mg0M7NMtlpERWpjiaCODrJkwq1BtWYo635
bfg1gJXiXTZLq9pzlruTPz0z+bzvPhY9KLAg/1oVcV4YhRGDrMKq/I30JbxhQ19Cs/xMd8EGvNfa
FpBmaKjF5MYTRfCUVNyoqQjcLtR/0cXLEicYeGFQ+Rruv5SC/gaI+8fYNdl6pa1S78AhS1DDgnIB
lyIUYHVN+PESfAQgjedXQ0orX41QfnZqDFfzln2K8Zq7bSjGenlPwVKDyydgyI4l/GDcNy4jDF3h
oJN/hSF4m7EQCfmuUe0FtJU3O+G70339N6QhiS4l5Ggx/UvyZQOuTEyZpEPCjZAsHXuzxNux9BDv
xONofGhms1MoZzht1+wIRRZTysDYg7mcqBqII5Ry4K9VKUwmaNYyo1T8Zi1LQ2yVyMTM++rC3+R2
hCzC4foup4WpFxVO0j8l4ffP8MdvDUyK1LtBA3yNeKzwVJKf3dRMal2qj+Ef/D18lv22ffY21WDH
Hk9TJ9r6iXPuysbjChXfJAtvPWZ/lI3PPTL+ewGqUdbXI3BYrsB67SUGM6xGzL9x9v1duc0LZ7uC
4t1coQVN6MFpgS+ou1+My7i/4LxOi+ModGY12pLyko0vXKFZ98VO5zo796nqIuEmoc7EIwIizh3j
/HXQyk3jqF1i5Rh/5ra8khpxn4FO5vu+rJs9BvKhArcM2HGAIOIRf77CQBGaopDl0imS+C2PPDvN
MazXNC/3xUxmjlgSmO8uCOd4BkMFey4mBcEmuvUgphrQ+ys8BlK+6jI8iWUUpVlaz7Ugwt5GFbY2
aSAIoMxPYYZx20Q7jGJG2baF9cA/TsUxEDyiRk2k7YoIaLakDLCe3Ml79Jf5z0puZ2AluL9vC6oA
RUCcgSAX5WPSinOBGIWgxiid4UWM0etVngrRajT7vpSFTZtJIS5/Lnetmolj6SjAlqzCU2CNqBnf
l3F7lyToNGJflBMxXQIo/7kK1GGcCxIHvg4Oo5KHrC0EQHtyJfp/h9zMQkk2osqNjBzwN4bGe8XE
WgHe5zqivQIv7SngDfFeAqhmDY/Q8w9hE9CQ5iCLdVgFTU6SuGKDLzS4Ga4SmKJGK+LeWlasGy5D
nCgo8ZRC5hZhGnZ8rHpAh83fR+8rK4Ce5ZsCj4c2vEELXbZm8lOc+c99bmt/utpb1Yk5cI7PriW+
NfAWISuNDk6guD1qvUKj5rntOr18H8qTE/0KgDYJVY7KqE1ZAOQ5Tamt6zQ15C9fiMF69IfbhpUR
PeWK7gtrht3GUWCrwibvD5UPTCDXGsRDqel+/HJfVcRbYwHeVJRKRSBpA1iP0JSmAVN1ryqIcYfi
FTRmBiiSKcHmgsaDSwfcoDJCCOAEEDoA6jK/T7uidnJuNPlg23uyHskUI7GgaBNXF6hRBAzE31xe
sBArxRhVtZNFW278LTTNDEMAtPmg6RZo2NkLFmkmjLjDceZxciqXtSOVqsE3oPL7avOfQP5z/2ym
X0MYcpwJ3JIA/j4NHmp+efDC0oMCPWscuf5khEhXQSDHebyOjiWefQZVpXVf3m26hWQArISo7Al4
kYBCzAUKnZcLotw1jq+uhDrE+4OXmFL1Vte8LmhOtUkBFKdYw1f2xO6iTfaktc9atIWmOvKuEtf3
P+dWbyZAWgSe4HsFcrc0qe5VABgn8cDEYoAu6fRUyz9qsg+VjGIpl2SgvIhmaRB14C2PUH9fzGIm
EdLGKUM8dnjHNEOdqaWUvG91EwNvqHfgEPFMh9LpfCF5yspV2OQg6LWBtwdT7KEPDBOFtHT5Vl/m
cqbFXm0Yp3JSJdaQA0I6wWYtNVyFyaoddZVGXnprNSZJuNNIW9GGclGkK0m+0Ik5HosaBwhCvlFz
/ZFPM5o1X1gOStkgfAVMDJIqkoiiKjxvBBdg66SmPQ1VgMCbUuad9Hl+wcSZBOL0G7nQQl+CBLS4
2IWRGcFGtc+0evmFLIgUg1KyCj+sAa+CNICBomVlI4StE4vJoXuSO0TwAKssC8MPnhP/PDb5G9sn
m6ECCtxoDe7B7UUbUzvg2rC8Jz+3OiHQ40OWGkLxmAXZXgZ7uZbpDA3jauFceQUwwYhRQUMASre5
BqkY3kZyUrSOq1bMpo7bwGqr4ef+vb5tioS/uZZCeMG8LPsyH6rWSYAL6hmpaMQ+/LP44Z/EpDek
o9elha5lp55NX/Jf2bfD0fL4mGJfFhYLwjDc++nBG1zSxGe0mezmAD8fnJCXda1tdFrD+yXcIA4e
EmBTEVGyICoh7GkLhBg2T9oBBYkUFvQtegAW8Uu/r0+VkaxkM9a9U3BSMXIIjPsNr3/TpgEXzJvE
ImhmQfwBEkXSvDF+1EVMxQ9OleLtPvENMFbGVW3eP9BbdyjCuSO5wUAxXO8lKruyBnKcJdnYu4PD
pf1aDvFm0SlGmr7ytILc7WPFBDKEtUxtHWj0IwdbujqV2boqR2cwRoBHCbv8cUJX6IFuklrDbtCD
E3qgw9X4eH+FS/t4LZewrOgSblKWKUbnzTxRkqiFWH2+pml3r3ZP5EPQTZf43Zourj7bHUCnMTx2
jmxa1+lCdDyXNPmpK0lDqTDgO4CkwfhMViHAWtSNuEnX46p6q8yPaj2sGFt2UJXWOwMjxRaNkHrh
QiAsB1c9XhtAnQcDM/+CUR2VtAB6j9MPHXA2lUB3mdeQBVTVj8RaSWPg8dJQ3E6PHzL+pazsrPTt
KO2OgQvYCBQpc3lct9ke3Ho8jUDq1t1MQ0wTX5cIekTQO82/rfQTNP96nOiMTDwa2ciJ5sjL/jru
81YvxUS2GZkFfHkoyKv72rUsGTEyRtswl0/WIBQ1Q4UWxUunRI9Jh96LVE10tl95m6x6C1SOonG3
dg8NLgJwtNHrg9iftEqqwobMGIaiE5TAgmdyu2Zok8ELkSQgM4HiD2JgRAmSQKgaNygJ3hQ10al9
Kz+F4OitN6Oqq6vkB/NL+9zhGT3i9W4P0hdBtIEjpYOgaEI+NVpqJfHWPs0/htC60NXSJHJV0RnO
bGEU8o4TDcyKgccn6DdVs1btpHgaX0D0N9Rr3taazf3zvS2iTgCi8APgsAIHNoLruWplatEN4DsQ
nUJk0PBpCNw52LlK+pyHvC4329g/8M02UrcSpyujaqixHUqfYfPQfd7/ktuXqsuXwMHzLNgNcRPn
X8JIhVLIYyg5ypcao+tbF+uHyDsyRnCSADIuWQ2zSopDseO3/lZ0wrN8LLfxw/gD2jhe5185ZY3W
Kw3MfICxyUaKI7mNx4BcBwquCRCXEzDhMv+6qKz4LA/xdUP91eRgndTOifD7K7ZmWTBIy1/v78Yt
ft1EC3wlj/DPjAhjJCeQ17crZdvtHW3r6s8fzuM3ZWEXluR5JABJExugCheJZwLCuHigVuXTKJIc
4QiwbXCO1Kd+tL2HwIokW8YsyKrDwHL/gP6+MtO9XfGicTZ/aN/HP0p7YOxRtPjaHpWzJK9TBpwY
3mhhJH0ViDRyu1tXN/9SIiauo7JuFTmR0CTT6nLR6eO4lcQTZeen9d7sB96e8IABMwHak/lJ8z7X
e0rVSY47GFE56pqILOIh4CW990sdaFCiWOtaFNm0iOh2RGA6c0SfKsY5RbywE5I1qcqGhGklJyi+
pB0DFGTOTCuzTXRhWNfBcUBTeMM+jAFlyYv7eiWXsAHS4HKNVNUSLN9LGTylOPH8X52dihkxLG8K
Oonwvaw7ZoiyUXKaoHZGJVq3ar0SpJ5S0JmM983hXYkhlBmPhb6MAWrJkWJpJXWxbChD/lWiKBtr
bWIFcUND11rwkJOjQs0cZ8eLAmG2uKRwY/QISU6cv0flLqjtKpIeSviVjglA2cNY9/VzaYUAyQGn
gIx6CAAm5+qZyZEijJ4sOV2fgnnpVeK7Veg+plmk9yWNzn06eXI7p4ZblOAQPN9SMgdlHwDpUHIw
0yXrzKgpVpaC3vX+khaiPzS1ouiIVBoWFhnYfE1+w0hNCmoYR44DRBidIUUPSfwiSpjJES0ZigKa
H1bvra61UmXEg1OU2oW2qRtDDWxNeA/RbFWzkt4kFrWgsBgwXFi2kJBP0zTEjktNMDZ8JItOGsbb
ulB1F5iiDM4XAxq+zOuKj8TQZQzgz2TG+BGDjKupVglnCMKTp60xMKyJuvuohXrb7OOAVhq7faSH
2QD5hoJXCAU+nOxEKIexFgAhJjocWKokweBBRVlWAHJpcv0DkDue3kgPwaljVHNgnyvaFNeiQl6J
J7anF1Gwg7ojOO2TQq/9obOCsCjMysMAGXYTvRHaIFBuwZJiovNcAb4ommfQFz3XGBbAuZ0ywGm5
fFWtUOAKTXHQYvu+YirTt5P6jyF++GFkkWirJ8yJkoMkMOoExIpPiPAtANY+aMb+wdPtP5puf60C
HcPaG/xTcRjTsKz99tX60T/2H8+Pzc4Y9G9f364frdX+fb0+r9dvT7/nx5dMN3em57ztgKG+O9Na
ppaO4/qTCScJArO2rgZoaz3WRh8+K8OuU4Dpyx05tGvc35/FKOVaGOGx3MQbK3UQRUdAi31ebtHw
yCvPYmpznwygpUQreRa26j7Md65Ke/9f8lrXsgmvhZcdoQpTnI0Qv4soXnal2dCivguB5j0FIKy7
57J5XveK6OzeMr230QQP6GtQ3+r8Kt4ogFoHtIrV6yowm0+eztfbao/0WDEl6oj+UgCqKmDWm/B0
WVD/zDU+EhtBAK+v5HjDn6xft5Of9vR6PAbVjpXsMk0oh7t0xfAmgqE+WP+JumousKjVgikDtNoV
4NCQMELlU94QLrkFubko0sJ2ccgwkIPMJaCjIEUbVyw79mbDGJunUf+RTVH/UizF+HHNn1NgFKas
WyG6OB7XyiZ+e0l0zM4/fNMG4Zbu+fWXEDZMHXqRH9tprdJucFyhQwb2B40QFEd3OaR7KyYcXQUi
sCFVsOJEH7aJ/vam6f9D2pf1Ro4j3f4iAdpJvVJSrrbS+1IvQtnl0r5T66//joyLnkxaSKH7ome6
MdNARYoMBoMRJ875OH2Arp/VN28fm6c9db4yOwAi0LLvPvu3nPmsZCgwg9l18ztk3E4298fCbY8v
kGZe+XVLBwr8exBcssAC80OAfKpCmkdla3qdr7F2PHTarsi6Fa9aXOkzI8IKSAavrVBtTG9ArKBA
WCqUtREjxe/roWnRe8/sCBdEQ1At5hwf0wZDbrekwaBIlYwr9YrlJSPzYI4xTwzMv+KsbCXXNLem
bjA9zVDxULjpxp2irRUJljJMMFmi04AcycQs3qWRPiu6IMxz0xspIJMvmEkonwnkkWUUJ4qP68u2
uD1ntoSArkKnXK/jDMyo1nH6lCFDB2lHpVlLmpeCGYSEv1vOuL1Fgl+la/vaDCvTK0GIHmv7ppGh
w1w5w3CPZGpAM9GyHq5/2cK9iH3C8xbXOKSFRfJTWuZxUKYaZHOMcTxSsLO7PFK2U2neNqgSQcg8
WrG44IJgkgSfpS5jbgt44st9s0bIswUSgopWK69KjApP1zxd/6iF7bowIVQJSFSouQxRDk9JdKYB
1qujbDJtsuxfq0EaaL2gFynjg/BfEVSbTlHAEwWGquoPkCGgtmfjsDJLuHCYLmwI18HEZRKQGjZ4
8gvf0pKdMqzAoRfXC8VMHezw2FQRfWyZY5fyEe49pGbOuml8Mk088XUwxrMEYxzXd2fJ5TDsBeCe
YRIZT4dLB1CDPCuaqTc9SS1CtwsLaJZONGF+E2J0KovCbVuEKwf4WzZCuGJQJiYEAsyYlcR2XRpt
SyiDKpmMT9xkDLRohL3E2xcwsLuzMgzYNuxTwL6Iu324u3u/o84DGzc5uwE/vWP3TGW7vz1U5v/D
Qpz9JmEhMgmgQnA9wHss/sSjgdoJbXPIbuavujWyzijXZCWXfOl8FdTLVYhrqL5gGs70KAYz64dY
3afRSod20QTCCWQYcS6wx5cm+nzITAk9dU+fTn3wOGGMqqcr53sphABg9o+N2Z/P7hcraECsw3XE
yan/HBT+KRWNe31vzHkpfjjMmQ3hRuaaXLeo5GOk4jAeQECNN7XN4Tt4TeOvhNVvR2q3hzeN1Rsk
wU9fBRjp4FgJXAvDC4X98LV/wPHZmxgIimwdRErE9kPwIOusdpN9/GIih3nt7GbDZAa6vPv/4l4m
aIdQFDEARhFPddfo4zAWBJttBPpGDVJzG2TFWzmae7VVs5OJmSlnZdUWFg01UzqjpdCe1YVFQ54O
9TmSEs8gz2O6xwuoiGNbLZJ/n2Bg3B+KonSe6ydiQwSU5WNfKxFBGoMRBjnXIInWofveN7T/D4f0
f6bQLL30tTQ36sowJPhzUz/GeveiD+oriRTOzGA07LAdus31Rfyu64iuh/a2MiO8vmuelyaDlMJm
lBHvbeZwqvGgekE5B2I70DJls7ZeCkp2UPluuEMhbPGmugpDSXqHZsD1X7J0lpFcQXcbVd+fg025
YVRDqtfEs6SDZN7L8peF3Oe6jaXbALwv6CCg0m4CbHv5sRJJjLELCuJV4RTb6IHdNQVOmGGgpqzd
TfH2urnFT4KAH3re0LZCxfXSHMAFkxr5nHh6FjMD82gF/c2n5+tG1KULFV1T1MkxCAOAoxDZyRjq
UjS2xKv9kYX9secY8Nwp4O/md3LKOrqxKIYj5bvKRIVO31atnfpH8MsyqEZJD0OXMPQ52CAFbPT7
2yAEeRKkiNo7eQ16/HMqASkMILpIblUA/n7oyfcDr5uaj8TzwwxQcW0T8mOPh16wV7ljKLaJ8Qy7
Ua3/sA8Em6DPs17oNwohvIZAB1g7NOIpfYd3DuH30O3Ltj6KjStYru/OhHiczk0JQanuMScgxTDV
2t1mwF8GmuWjXTCUKzCiBBTZQ74fnAzPTbDeIQ0YWGIHN507YXYxZXfB9itw2U2EVWAhdBAO9/cQ
Gf8PWR6ov8DhgFkGEK3Pfnt2paGAnhspGES8aDKfkAQ9mTWpbH9Q5ZXz9p1e/VgOJPsmgFrobIlI
43BKy3TMLMRo3FTpPmEdtB5m4r0T2lg7xZn56Tr2mbKbYl+ClHem0u8xAoRYx/Dh10/K9/vi2q8R
z2OVl2EZ4Nek5sj01rHexuKPBFZ0vvXzo5l5cdjYmomanYX5nA8JchhtwepmPxau3kO3Yxo2IFli
SgVYtnS0tD1wy05pHsdmp8VHGuM5DfJPnjANtB/hIRsiUGWemnbTSHbZ4/Vrm5TJXmSig5U1Tm/6
oPXaGyV4ELu1j8UeXvvWOa0522MpHvgwDQRRocOwYQReoTWgwFLcQasY/er5TYf67KWFJklKnPGA
emS44xNE0qInquV20a5cUUsVGwxtaWi34AwDgCGcKTQtgijMsW01zk3B3sDJ5BDkRujJMdxKoMWw
MPtn2nCmB/8mcL8+Kfv81JnJKhws7try55z+jIy694mDSgSD3NVaA2WhQkCAWsHVhfahqYnKCV2l
cqKFMfW04Lc8/s6HBoxmv6v8t2VUrk4z97ov/yTjQCg9tydcZXE1VBovYY/QDzm49SGpnu7AquaR
ELd2WTG5srOe6RA9O0Zxb1vDxs/3IZJCCKJzNQEPzWCniquNGhzwiLe57aNqmj02lZMq76NiT35g
ZxIrq4e0e6HdYwLW6gki3dLaZMXitTCv2zzEAUyICOUc2r4IKiOjXrqnw7sPTr0Qzaa9vuvAma17
w0qvdalkTs7tCS+TkCSmFVaw13FuT0X2alivcgvtrpNR2IF1X1JEapAjTJFrJvegL/SNNSKS71RD
PJ/nv0GMRSGICuZpBG/wT3Jo+/kjUQFQqxkIISxri+kPVb9HBmNrZDNldtgPLpF/y1H9UIe7MgS5
/erU7uwyP37SPA+CxjuoBr47MWchg8uhXEcJXKrH/ntahQpQ8VlCH8w8pMEO4vbXXXgB2jb32dFC
RfYOkXlVcOGqKXOpCErqZQbGIl3jzgD2zAuG98rmWcMm8H8U++s2lxqJ5zbFHjiq7KVvBgWWHQho
UPhsQnvYSS7Ie9gdZa854sQshzcy38MgtrOqiThv6881/uebxXrEaFZN2Mz2jWHDG/PYlQOQl52N
MTaz2YZjY/PmpIEZHirTqtMUa4Ohc6y8Zl9w/XYIYg6BPIoyQHnQpDeq2UTeyxrmJ6G5dH2xF/0J
ma8OsgKKIXDBxWM9NEbq1zjWo8LAHmVbDYTnUhaTo2TeqVplJ2vNouVQcmZTuPZSrdRqDcBdT9Nc
fduTzCZYXDSCgXxgJn8tnxX/7/XPXMry0XvH8xCMQpiLED6TGnGlSbSnXmTIDs/fZKBxiuTpupHF
fUOtVkXujKeoKnwXGM0Vvagp8eI4syN15/epQ3yXQ35cClbYhb5fzj+cBD4K+DMqdHj1wonOAoEp
dcCrNwgEmP524n28l21MIrKJBUxHlyhgTxbu4RAsUOjCTY7EPtAF25k3d8XNt6rC82+fZfubZxA4
p3aOVA7kKOiiqJvnP9dXZdHD8JZD4QEL8+O9HILHtsl7BHIjzD3qw4PH5JhAGYmABWscfiV1xYL8
7brRpZueYgsAoJmB02I6IitFi344jNJGY3mCbOQm27YWqNcK5CTKyvNu0bvOrAl7UfEaKj4GHNpE
SCzVD139M+K1dv2TFt+QyCcw3mgB9ISRossdH60syVUpROiXXrIWUrTmR9fs2/4pCN5Svks5awHs
kyPcRrdx7mXKbjAIyD9AzE4+Yut2nIkCWtBQjaVba+UrD/i2jrYl3ZZrRPQLJwEZAlh/DGSDEC8Q
aiSJrk1hP2L5g2Zk5vCu+w+YHGRJf1fHa4RXC7MIgOMBTg5wHlpLlvhSSiwyFlY6hzAk+shLql0Y
bieyG2udxUMIjDKbeOIkKNJ1bJjwf0JpPn4y+pXjvxjXZmwgOMsUFNnk2U3OjmSgTLwqpY56SuCG
hlsUW3D/17aBwkIIaLTy0Kxdz0tufm5ReDSTTA/iOJzDWoS3ejBJ70GeuIXPMeP1WSf9W4+U5Lob
rpkUEv3WL9o4HWFyTBJ30pHX86chPRWYUg7S3tWlNcGxNYPC4crweVPTDbPBg3/Imugm8f9UwQOJ
TCePut31z1uKVui44bkE7MBM6Xm5h0arak2NCo6XmSh+1EeF7nqJmUAxgkCXvrWSfd3eYm0PE9gz
i9o8tPedB585TV/3OdATwKnNegYUYh8Ej+7yTtuAOZD90t2KmaCkh3H2lIA8qWNPjT0RPH3dPF3Z
2oXHIkWJysJnY74VhC2X364E3WipCurDcGSXBB9q2ew4oazo17iZluLDuSVhT1OpTMG1AUup/4vL
NZvfQgqFemSC6pi0sqWLn6UrmKYH7z5Il4UtDbowqOIuJB6aT8ig4o2uBqwxC1uR12rD30An4Vam
c3BG2WxmFrWEEJCU3RRUVURm9EkU7zEIMJG9WXxCiFB6TwY3CUsneW4lxj9G5SZqRhs8EIDDtHtt
eBrNrZqsdSSXohJ+EqBvqCUhKIvYrCqx6lzKUDzO+gxNz+daedCpG5q/Sinbk+JOC4oXTXu97taL
G3xmVEhhE/QWzCGH0Q4xVxq+gFx0ePHVYk4E/cuVm3HewB+LjgsRDVfc+KgcX/qtLGlmHrUwJkcZ
FMRTIAiltFrj/Fh0ozMrwulopyiVu6lEQU45jBk6cegGdZiC7xMWjWuAiaV3F3hhcK+BZws0mGJZ
utdABoirG2WwNy47H1PANB+kOxCYfAhe0hWE0eKnYelwRvDCJ9/Q97MYNClVnOZxg7J+/E45grj+
0TSvqrQGalnaKBMZGYAz8yz0jwSZRKnWZSPxBvoUTR7lf/69180I2+98mOriJHxNOp9jOoJ44GJm
RvU+gATCyl8qPWC98fu6rTlEiU6HOZt5uTCK82MkvoJyfBxjzA0Toe6k1qxQH9MJPZj7BuXrtci8
VF4DdPQfayInKvohqQr8NPHyhu614lYuwCwVv9fSXsl/hyDV8u3aQGQL02Ochk5ZK+D4mQ5DWruW
ivwneR2a3pabPQ1fyJAx3zr5/X1YuJ1vS2C7H1Dkjo5JdVDk/TwGPDUH8E7swXVOOxzcB4wIgx2E
5RImR/IbkFi3I5OyBxJETB2d6yu7cAVffKtQswT1sx+B/IJ4jRo+9HxLTckGJB6TVEeM/PR7rqy1
nJb8kuKkzQwlgFaILb0e2aOWoGvqZSS241y+pVK5v/5RS0cMwg0YmMOpRiFl/uizI2b5bQuRWIN4
SaHrrEtVyyYaiADkDBWlMgjIyqX3U8kZXRRqofEKpQEQfYpoKCKHSdZyn3i3bwZzgHUBFPNlrvC/
/br9iJ2PAsXZN/w9YGhJ23NdX8dfWzO1u+frn74w8olfgpkpPMbQeAav9+W3h6Cl1noVP0UfXK1l
GXEy85iEO7Pdy9O+GxK793gDpu+DDLDbBPUm4DSB0xkZX6PvWAKBXzwWhN9i0UgLFFpRT6p2Jo92
UuWaeJyMDwXYXa0t6h15/NfX7Brvqy+QiYxrneqfpFjYmPPninCPVMowpNqI50qY/irIpmnafReB
L87YEIN1/f08+zF9lWnCsmI/rKExll6R8/gA5iNRPoRDChkKbdNOKjpOQYaNeeZa3bTZ9KgDd8PT
x1g7qf6tGrhB/Mmzv4b2FPf78XMCC7uBbmP8LkejPZRM0RpWqwZakg1T1D/8PXscyEoyuvSsQ+8L
LW+0pmQIywsnptWloAuqhnq+9YZ3bJBBMRSjhjSvb40xs6kO2cT4mHE7vNOs3C793Tg5mJ9xlLU1
WwgPUHhG4ou/YTDHFB7eXaBkUdkreHhPoCKB/PCa3sPSbQ8L+JNBhjBrYApeGQZaUZqNQT1Ot+0s
LS/xe8W4nflkqvvS1FnVHKM1Boh5p4Ub7MKo4Ih9GzWVn+vUs/Inw/qYG11c26yc/XltfhhBMUyb
BxAwNDyv7Vncg5d0JS0kVALkGCDlDMzzeqZXQCcUzznCk92FQ7wZADpGz3eId6BprG/luKX3JpFM
ppTWf6iuIhgBvosNJeDAEN4ejVrlmcKxm1y6VaqtfycZxxQl/Ozh+qcvJAioAwLSSFANAJ2RsLwN
r2K9SrC8CYpCMvJ+NTm2zQ4tiwDZXLhWfVjazXNzwmeNSjH6Ta2h4hXdcvV3Gd0aoOP+//sk4Uha
UlK204hPiltU/wtGy41Sa0ytXHIT/4d8GwPm2CYFOue4yATPoSpPk1YvLC/DOHGiPGktGoTSW6uu
OcTSPOGFJSEk6qC3KpI8BzuOWr6mmAEaU5bX+rbxN6RvjoXFSPW7afGUc/gaaHkxzEF5iCAco5ID
jNzlAVEKrbHaqLI8datP2yS5SyEe4Le2pp4SxUJnb2+0D9w6lNqTBEbf+FnDoHW7ki3M8UU8pXOA
Q90ayooY0rv8Efqoa1FjNJbXYaafg9BjMtAmrwO7oSt169nrRUsmnsez9LgGRl/BUl6oEY8nycJA
Uu4Ywc2YtYzHeyW6p/3LdW9dOhH/M/WDjTCHEsJgdYHvZfKh8UFQgJFxAAOuG1lIbhDXVFQdMa+J
2XARVFf4UTxKMZwnSh8rw8lT22jflAYPgug26PcpkAjRvs9+EQmQncq1wIvYboF/49JuTRnz5y6i
xKEgy8I/cJGIhY4UQDvemTgxaSm/F0r1BpAL1GhIv0m1Zu3RvVBXwIQ35n9neVpwLXwXts4iu1wp
QFz2CnZSMWywS5X1XHQ1kKLTqLTHdCMzvXSvr/bPLYVNjNrgBWnNZtVLP+0T1PoHHvseR2YY8E2r
hna/Ag9a/rAzI8J133B1lCMa+l6T/o3jB2uT5wyEmea+nj4lTXbyae1d/POqgJYCVG3AHIGmBRWX
EoP0o+yjheKFGiC4/nsRmV4dQLA2/JPmN8Cl/PtVnHcN9E+AE/6gYOn0MgTpQ2x5MuY0x+lQ7eUq
XhkwXlzFcyNCUG00sCDUWmh5utG6inZTQKWBWBj9Urd5fD9Yr6b/Z5TKlTO/kElhKXFfmBbgHWDO
FDYvx33cJBPOQJ97hRofoKToQBOD1ft2hgmRTR9CojaInFUM8sLT4tK0cGFZWcEtKtWWV6ONOSTP
9wP06qBmDkUoP97mDv1jcRAHdBtSuNKqPOx8T1wG1tk6ysgABuC7xThEdIgApOG83kresrz/ioFo
utXUXT7hNptQ7LS1IHhuJn3FmxaIEVClUgAJ1cEMiJtaOJSmUfI6ynF5QD7m4QkERcA6fxLbhOqN
ZA/oSELkzg3Yr4nhf6KEva0fnPFoOcBaQS0REPfNdfdeOk3nv0dwgbjKtC6Yf4/5bPSg/wxs1XQ7
FD8V9V1f5cOZv05cd4iAA6qHoXYEX8HPgwjwM5NyHCYKnYUID6LI2FbyW+9bm7oObVpvfB3BSqF2
7aMfNbJBuyXDhOed0dhj5MjtH7nekBS1I9BdNluyRlvw8/mC/cFRxEMKpDh4S10GTapoSWCGk+Xl
pnkXSmHA6jp4uL7mP6912NAQfcHVD2gwFXy/UFLe9CMuAwvU0g2YPuLhoSmgx4y37SrR8eIGo7M4
92gwDUmElAkD/wWFAg0OWqPZibLHizAAoJbSgjWQfI8xz61JJznZRtLAJHWwqbktygkjU4nbUMJ0
+hSMa/PEC5cvps40C7RIGAYFjPVylfW0DnUS+bgOAXMzjj4KawqULxq+ctzW7AjPilatm6mSkUBJ
rX7bRPkOY4IHHU+3eGVuY83QvAtn93tUh6CfrWFoHFzDYjzbhqG9hrVZ9M2zVRPSwUgpstJqcNea
XfKbhlC5HaDPct03F6+is60xhG60jicLSPLxJZNv+0DZ6dsAfvP8SWInaO9Gsrlub4GmAYeBYggB
/0BKKOKHDBLLqTJmvpcw6VEG8DF8GpwZnPEECnSOKhvZmmAIuyEHrwNRzXXrSycRjHXzVJMOdpRv
cNXZtqX6oM84Pd8jRshy5H6YGtXyV7kBVrlbGRNbSsfObQmRFvPzitRlOdKxfkv0X1V2XxkrJpbO
+sx/R5DvAU8gAuejxk99dEJ8LxwAvnOsWGHtcPS1vaIdzLWdm71NjOUYVoEldF5kjJFcurxZ5RiG
mhrAyjL5BsmJjckVRwqlLxOF8JqqN2r/WfcrL6IVoyJhI494VJpj6XvtmAO1jLKodaxlvPzAjs2n
FBPQBBhzNVxLOhftQvgQ9WHQmWMe6PJjfRyJIqlrHwAi/cBLHHA2jbavOM3BWHtfLjrKmS3hkmz1
vMxiGQsb5H/L5InqfyrpvySc6O/+8z1CAM78JpD0GN9jmID1HtR97UJ7aRh/xcktyCeLwGDXT9pC
3QDPvjOLQijWNA5aUBUWTX84dfxWB7ZFpgG6KbdB8VCipgyKXVO5GfpsU6vhbsX8fLp+eCv47lXw
gM9wE8Fbi8wspzGDeYpOFFNMd8w+SuW3Ftxb5aOS7SyuMVljaXJIRs3J/8ONb/zP+nfQPYsz0zSj
QEruA42ksAogI2MgO9I7GTSAzZU7b+mWANs+/gOyCuRZgqvGtZ4nSoBnH1pbUDAIt9dXcvEkYAZ+
lnAxQagn3A8jAoHRGghjEbI5m/DGGSKD2EXnb7vOHd54YUPmacXoQuEH3jP/0RjxwJKICUPTVxYt
MwXeE3G7AJco8FHSbpicFKJRevXG6aYM7Sj4FWGybBMXdlW9tsqqZOji2p79DMGJZfSYE7PHz0ha
DRpOrDUfp9IN3HFjbAcHTHc+sCeg+quwKtKKDy0FdwK1DhQrdDpncpchqKFRMBQRgvsY73jyDm0r
YIxZmdasUezCWGPqWGi9gPkHCESwdCAXRs3v0l4cErDLy9hoQDfswcyeO31fWbbum3aR33Ae2TJY
ems5cUv0YmQQa7b/4Tqbh9xVjF+CdFmENuflGMvShGCPoUlbiTdWucVoil85qnpDy5WbZSnqnhsT
8mSqdm1vKLOx6Xme4KpvIRP2X4LguRH1ck1pOo1BJiG0I93w69pJ1F+pBjJu5TXyM1vpg12GAWPW
9tOmzJ18SNfO0VIYhPNgPWWCrEe8tP1Wa9IwI74Xo3aZ6jYAOA5mIIBaQsEtO/Ju06YftLzNI8gY
RRsivfz76HFmX7y/wSWKScnU9CGG6aYNHptD+lDZo7wpje5RxuM/Wp3FWDqzgDfg6ACrBcy2sLGj
HMdSp1o4N725zRLPUD+n+rX2j3KRbn29R+giDuT2FP5RBbELas5b01qtXC9VHJDjInUANQUqAMKF
q3KZl+C8lhA2MQkyPobtnlYgHQPpYMBBLTl0jIAvoNJiryiUx+urvjCbMfcEQIgDsUUQ/ZjCnaDS
vmoQ0yUvvpnVFocNuLRRbsEGQA/DS7Z0H7lS5qr9Jrer3dq7ZelNQZFqoICNcQS8e4UtCNu+qRNV
l2a3N9PECaNNpj90bnKyMEDn+uraPMx8CQm3PQyCXBbTgBaE94RYOfgkS5NUlbyGyDavJBcQl3aE
In3DqL8l5V/Z6m1t9XQtbPKFWeEVqGSKXmL3JK9IHwflTm1BakwokJEMLBcb0Fgib22cOlxjjl9e
YADXgB9WwEMiFrOVMAq1qWxx54NRV4kY5qSyyeUU6HHGj60O1tU1Fr/ZYX8sMWabZ3jSLD0ihLII
R22gNUyOErjLoY0VQtcjMI5gn9hf996Fi48iZwMZAsjkTVCGXAZNXrS9GUu4dLuC7imqFDQ6Zhnd
UTOyFe2VgEn0usHF4zJT44CbBAMDmtj1LOOhqUZdRZiW0AZBYwn0cxhQGsx9RDOMkd1Db92GWIOr
FODBI6BwBq5NRwUHWbUTq2958KgGz9paBrCUQ4PEcybUBbJ9JpC7XIkwMCJVy2PJ61IoVUmukeO/
N7GGwIU3n5KzZmy3QbNVs96tijU4yHxoxB0/ty7sg6EEQdu0oeQRf8pY0wBeZHhmyarOAFHaGhRz
cdfBIIFiHDBq4Oe//NYorVUIx5SwBinQMIZbZ+1u1CKkGZhQSEvoIimrdfiFuwIjbCAOQGdhLpgJ
T6+ct1KL/ZSA94CCnqq2Tn6y+KbwT7lfMoxJgMoWdbMQDKrFUa1OeXYshpUrcvHDzZkc08QACBSt
Lj9cS/q0laJc8gZzSyu+IVXkELSMcZpr7Q/Eula8fSHxAREHZC1BxQmRHl14GTUm+L8HVHyg3WzK
jlWigRNJSu50pFgjUFmMUwoWF2LlOMcoM11+Gx9kP0iCBrZQq7DhyzsplId9B/iVQ9PiNrAws5+k
hXHoi3C0Q8Vcu4gXVxe9Djxd0MBFg+zyF0hjmI5tKEueD8+1UlQNQrSsji0YY2L+HqavK6Fk6SaC
NQVKQ5huRdvz0t5k9ePgZ9jNJjv6ceI0f3XTNrhxguIDMRKG57e81m1cOqjnNoUdTUAf1WoKbGY1
M6eSlW6LWY70w7evf9zSWkIqeiaURsNYF7+tr7uOS4YlebXpv+dVsSlTUGaC+ij9heENnQcrU/5L
9tAMR+cdb09cdsLTs0gUtc0S7F1L7JhHW+nUbJVWteXqach2179tKRKc2xL8JIki2S9mP+mHiUUt
EPdr4XTpAj23IJzzKuck5+UoeS8hV13TbiLJlQAWvf4dC891zEng3QxZISRfogafWZtcySykXmZl
3g50FwxP1N+XFfjnlQoXiBveXze4+FlAoc3872iwfUMtz0odhl7EzQxa8PIJklSSZXMfQjCavJXX
5H+WAhca6hi9QJlDgwLa5dGqWqVU8wxJXmm89OZNTt7CtUnIxRv33IZwlKoU3lijcOv54K/23eZl
ojuS2FjCnBEn0r6sL7rWklv5LiK4+UB56k8dbFrq37T9S61T2b1f36TFQHz2XWIYNDUJhRQT7q0h
BsnpUQEBsubJ/g714voreJ3qNWbVpQOFkVkAh4Enw0ypkJJbVc+jlsrBiaS97EyaMbIpz9cYMZb6
ysh/gWk3UDCAVqxwg2eRrwZ1WQKc41QstNFhBD0ZcUv3/bkEz6W8W7O45O/nBud/f+bvVeOXvqIB
0lLlFviZ3c766GoF7O7WysFa/DTwvQAXjKo7MEHCCtIy5JRGJlq1VuskmLKKpt/VAVMPeQ8QfXlI
6tvQ2ky4ZEYFFXj/xozfs+lhxXOWLpfzXyGcOqMIrUkKCSBY2VcLmoYDf6utZzw/gHkfGOjQZeiG
OEPhDZHtqzf4JVJ7MyVriNelZZ9JEKHyY6oAKAoHM5XBK96rg++BRYiVCWCg8W01WaxL+EoEXSqE
oQj1jynx2jGDiWYpnQBxgb4oBRUZcAmH3Ix3GGM99VaHctRDkoNJnCq3hv5QtysYm6WTA4GImetn
1m0SH7NNXDZGnuP908i3oxSCSmIlGixsKQ7mjDKbMWa4YC9duDNJQeiUB6fGAt1YFCAg4M5LfoUV
nnTNahK4sHUWnnEYdgUHPBJ7wVxaKk3Qaml4yv7qBwxbn0CSccjc5HZ4wDCF/xiAsDbGZPDmuufO
HnHxfIHE6ayzAeCQDKossQMQjGmsVR0JT6CDHzRnRh3oDfRAmBHdlGRT9SvZyoq97xB8HhjGKe95
AXtKlEPK8leopkwaT1bzAgVEp84PdXx3/Qt/7OMs4oriHr7PMgBXF45mq/Cg6H09OHVN6la5vqv7
bZrcV5b+7EvOdVs/NnG2BdwQUFEzG5g4nZRV5f+zBRQWoDLbCrRjnEjbVczImiEhoNMha4M4ocGp
9e+qXgPPJZSKM5VVa4QEi4bw3IJDzjhkkTiaokJV48UQnIZOc2LMCFH9Lp6sfaF+XF+6nwFlXjsc
AR33E2T+jPnAn3lGGsug3u3D8ASCprqH7GQ8OihyOHpWHAYtOqYpsG3gIsAoD3xELn6tfuuSb57/
AmFRZxaAoh2S8AT8xeAne6k7NCbEAPXMSRpoD6aZowRf1z97aX1n1UkFT0x0L8TGEdHKJtWsLDzJ
eFyCVULvQR7l71d7m8t2CMj1AdjDWZj//dnqdg2Gro2hDE96upODr5l4BeQV4b+m/sUm4nn+jxkh
isUVRmVNDjNdMLplBDW9BMxoSWM3FXhY1pzzZ8I2m5vhxoAqoJQtnreygiY0XmEwx0dbQQx7j6Oe
+aEX0M41nkfpLYmVlTP+Ex84G4WK3ixJuoAgzcex4umISA22sK206+/jm3AfNp62Nddaa3NsEqMz
NSlK9LMwCCrkl7tWlbwbQqUPwTaMIZWbAAfh1o+eJXUbrjmi9aMJMn/W7BvgOJkhucLWBZJBu5F3
4en49ouwxj2dFHay2J/N5rTfYPbrtDmxB/cBEgzs4SF2Nl9PIDq0kU46T1/u3dOvO+/1C5SE7AaM
OgfPfvfcu8n2QvfP3/sXa39/HO0dYS07gP/2ffd4/wcs8/f2473tHlY2aCngn3+IEPDTAoN/ZP6Q
wNPvOKt3OpvWCibzwv/YmLPFmkPJ2XFKtCnSumKAjSBG7mO2JhK9YC0p+E6ifprB1Yy8HQBxcYQX
FIlmnYCO9KQYMTOL350esTAB+m78hDr0pEe2mg3brnRRl6v6HZ9qGwyitpw81eZDDgGeXiowEKY5
wHxtrweuORhe+2mCa2IEBngrqUbgOkA66fcKFGNxfcHdieeyjsgolvtMaUijWJnCUwLCviTFdP9K
xr5kAGOrEJWdEzzc2Jcb2PaJ3vWFhZOVGgjtFUJVONaVc32RFqLuLPmJTACiO8hRhUerWSSAt/sU
Sd0DuzNsdSUJX/KPiz9frMf4Eep5fP7zMXU6hRlo/hWX8BMaBozsvkryRBXHjF6kLAXVNxt0pxxZ
Uu5l5W+Ypsga/gNUFB2z809WLxe2461R0REL23WZfqKloew1v1+ZNl8K/OhBoBOB7wNHgCVYCbu8
i9DkwlWdhBgeAkXgDuKxsXYPgeyE4dW1Nk3/E6I8f9eZRaFI2xONpIoPi9Mn4MjsiTpPH6e7xE7s
xn6TMAOLZx7jh9ebd3ew3T/UPrDfO21YOXU/Zy+FnyEcOxCZ8CTU/PCkJTcyhVYFRjAnFDLnflOV
msCG3+pj7KSkZaSlR0ULtwOkLJSjRP9wpbCN8aNU38PgqR8wqLntYqc1QNUVRjaiBCLQSvK9cIFd
rJpwzOKs77vAlOCgFbgHZScGlLAFW4eVvhZphRnywr1+4haC/4VBIc9JsqCRMx3rgxbfXWj5TiMf
LT90pGLFBReSRRiCHjk6TmDGEFnttL5Ro7BNIBUnv1cdIJm5oyngk2ucTIMUmvFuTG/XP+27XymE
3DnjwGQOnrwYfRKiiW7WeVwXaXTS6jeFIrIrHHrYobpVJRCF+9Ye9GSuJQ17M3rWJclu+d2kAhjU
r3EzLQRPjHkpGPSam0IAHl2e8Saq5aYI8O3D/5F2XrtxY9sW/SICzOGVZAWFKsm2HF8Iu+3ezDl/
/R3UeTgqqlCEz23AaMMCtLjzCnPNaSkhNJITlJFZ+dcML8tWf2NltXfaXJ7yFmmrpz7+oR9i49CF
X9p8B2X27Xm9tpJQSWCNPhZoa1b+QtQRk7TdFD+1M11e50LcB30OcWb/K89C16Hf1CPuuW3z2rl4
a3PlPwRmEEmZhE0H/5Gm152+E92pCA0PUYa/NwXClt48BAFphV5OzBtXxaymiAixiJ+U1usXzfEd
SM1Kfw7ak7SZFrp6TRoqeQxYtKjKmquB9X2vQFTQYi2TdxISjn281AaHF6k8BEI5RT3aqyjpmh+k
cF+BsajpjHKilzFmyofhXPV/Bkn7J/ulPzaNV48/Ufitoq8dhcYR5ydu7kLzaMF7097F6o9Y36Lf
uXZ/ABJkvvC6CR1W90dkzt0sxVX8FM3tgUIYQDYze8wUuCq3KvjXThGUOgpbjj56kEeXCxO0UZJK
Tho/qdFvEszxVpr+2r42KdmCEHxNk61+f1NFk+EkLIWDYyr18108n6r0Ee0hF0zi0CJB0f619iSn
iHQSzfbUp3F4Vu9ybDWweyHv9JSbtAxpvRvH9yRGN07P1Zl7Y2X1FutERNSEBmbOjB03a+3fZOq3
xP6uTt8bI6tLjknLTcXp4ie5+HfMTobjK/kX2T6GZuLaxfd4q/v6mq8I9fErnAPY/2t89uacKoM2
4c4xdYrww+QxlWPX0mE+yrc4aa9t8beGVgNrR6NBaBJDqvVJNpqdYvH+P0VWs891//bdc9UUZSj8
piWFusYq0iU8RtLccJra2lf7j05HoVfynPpLLP25bepaWA4fGOA9bdEUJ/19eZxkSPxQ7CRWUoXx
nE350a5ld9ECCpJplwSzrxkQG3u29DmKtnDcV9YO2xYxGj7BQhF6aVtP9SGVVGz32seyPOYIDXCl
bymEX5nNCyuru8kUo+SQyQ+fOlsp3BLkqRk/aghWj7P5MdHvNiZ0+eiVuwGRDah+atk0pzkrc5Ma
6SmZ9eipi1X5IUjSypdTC5L7Mu92Qk7TnTEM82FUKsh0Syt4sJooPoWmFexprcopcxbFl2kg8myt
LtrYWVdOJyJJJP+5o5f4anXRIO+mBLjCuF+OODQQXZBW/93qmTtmtIJrga807Q/k1H/enpRrc/JK
1cTjvcDIV3NiSuiZ6yOP6TCWL0mSfcohhNO0LS/2WnwDEfrCOLdAu7R1mtxQG9HGVpI+Qc4zHaDW
r9xujtEcFWcJEIHaChy+wkX1qMPzLLeUb68ME9lDztB/qLbWr2CvqVpWZX36VMN1n4ye+X1GsPr2
VL6vIpuLtuJ/jazep2S2LKl1uvRpmNxqguZdl1w4Rys3/ln4cIftw91ti1fODwbpcaXXEnrGdTYl
lvMoCOiHeaprO9mxWeRTYysOkLk8/GYpTfUs9GyLW3RtlPQk6MOFahvwCY/j6loKTTnIImgvnga1
B8d7sMTZAIRWmdYh1jayJu9y6Isx2lcgbKKZfoGWXt5DmhSac6thTMjfyw7ua0Vy1RJFe9ht7CfH
8nvle4dAVSa7gaV4iblRlFvvm8W+gfKHCSmQrpK8ubQ/moEz5nWQPmlB6pLNHoGJJMb/YmRhX2EZ
IZNfgzcyih9OAmL8qTYa1zS+jnXrSpuCq1eH8sbK6pUUM3IWchJlTxP1m4H5KxbuDoi7b+/Jd0Hd
MmX8AXq+BB8s32rK9KGJh1ZJn5JE2Tc2YoNh/pkGJz04KveWcpCN/E7J7L0utSiFNDDeIUW9dRTX
4cjrR8B6CK5wYRBdo8EVpZb6zmZKQTDafhv4sGx5rQf63ZXuP/3+/W/2NIDsuD30aydjUVLAPV0o
J9YVZMqqIrNTNkvRhh9hmiPRyf4M9kq6K+QtxM/Vo7Go5xA3k7znObucZytRQ1mrlyHOKHWUfo97
RdJvKZKnJCWaZLyLnNGtiElmJBbK8N8MnuP/YcQqYfPCXAJUa/UNiLEEVY0mzpPMG+LZA8+qwD3a
TRa9x0HZBG5ajNHxttF3XUIsLmoaBH5k9eksXhdJYIKYg8HGqgEbixT8KOajOhbfU9VzBrg9YP0f
fBg9NeeXbGS+O7WoZlDi1oyNjMm79V7K6ICfFklImxhr+fkbB1fuiiANwap+sDVJ3smB7Jkohnrz
NAsSVAZEmEXWHG4Pfjmlb30YyJxxyUCv8lqTqnnts31jUzJCaUw0J/pQtFPoN6GqgKtX542H5f3m
WszAvcd7qUH7sYbx6PVCyKVjBuKWdvjTlpWnTco+b6O9WUJTMHyt2ocw6mHHPEfVuU3bjTvxXSb4
daBvvmB984JoM4bWjj6YKUw1qS9ND33yaOjld6phXa+4lBfTMUNv6J+Rpgb6eu+7ErIz023VkxQc
aa/Rtr5pCcMuJv817cBLi39mgc5ebfdyhmA+61jwIVOKu6iIh0OSKsq9FtCgXYlac+e4UQC1Ki28
3oZ5Ssqi9dsmUvcyyqjPemgvvbptO9zPrTK7ThKknlQiiinzePtl1n4JDf2X1KEOXzlRvAtDkmG3
N9Das18Iavh+6otcGpDyrjYtYrBVOplpe+qUoNvlumz6PS/QIR5jZCPQkL27be/daX01CCCMa5hW
JPbN5Skx5jCUpLZqTyHlqzz7aLcfVbyjvv7Y16Nr9T/qQbmT8uEQfG3uhvChM35xfc2htfEwveaF
3q7e8iHwgEDGoVAU5O64/BDh9Lk9FE17QtrjTij37fAV2R+Uv6vQEyLa6RWUfsGD06PNLaGv0j+L
cBc8p90vYfT7Upxy3TwW9Xd6D0P+QdDH0zdP0xdTUg7DFuHnu4b5169F+5OPIVKBS+jya8eInF2b
ju2JlM79WLhOp0OdbLlTishi+yKSDm3dPyZNJ6SH77V83jWt4aO9kZl3Q3mf1QvJ+jlsDC+HVdZw
PhnTuHCabsBfXiPe9azSq/AK0MKxX2vgyHXdwviadqfUysrZrQej/JAriyivOocdGCohR7qf1mbq
uJ2wwgd1SqPArUZE3eWISrdNyyy0hXqtRi9VCYzaNTvdvo+rYMx3XVYr5zjp6PGsgjgHFSXZ2T9z
LICvl6KL/6kqYxDwZNflaSSg+BEmtUzyVq3j0dfz1p73uZZoIATmbIuMbe1jLCukk+/itacnhx7K
yxXS9QjaKYOsYwN7aRlEvtH/mys/2nCCTOTR3uqUWA7mu4mGS0WnR5O+3Ncr+83Nr8xTZwoLc8C1
goqd6u9d1vr2aX03JjjOeQhpzwPVy0WxchJNZYSKOiykk4iCU5YG7L763jLmh0Q66UlL7BQoX2+b
fHchYZKKooL3CS0EQlmX0xjOQqup6EonM76n1ns3tKeREDHSP9+2s345eas1FmQZmQXSYS2mp3Si
7xN2zjnxXHvjbnk/BvJB9IThj3GpEsFfjqEbncoyJyIhaa7d1K6PdXWPLtSuL6cN52ftxS/P8ltL
qwJpVg553aSmOM/27KnSLLvS0P6WWnujzvVut63srK6ftKl6QaUIO3r3iKPpl7l4MERGK3D8T1pv
lQ+Wl/Nic3PB4UQuZH94d5A2XU7gVOqJJUomsHzEmTmNgQ+3ivGZ2KBX9rf3wfstfmlq+fmbc9Rr
hdaFHabCNLgfPmrVLuhOSfYDDw/vYWNzbxlbeQySUlg6ZUumMY/ubcRG4MJ3y8ygqRosWDO7kJje
Ht6VhXs7k+sMpSm6GTI2LOrZpyihQmIH/gz9Ac23ofj3tq0r2/7C1moz9mYn6UnpiLMMMCMaPL1/
zIk0JnMjsLqy6S/srDbjGDVWr6fYmYvvoANgvlb3SrmxL96lbzhaF1ZWFxG+9AinAlYG6Wtk2l/7
IPuSB+qD+pJ+qHRfEtFHNacHzpg7FBA3+tLf306XxlcX71yUjlYrAbvS+uwMf6bsL2OV18EtwF9a
+/BcXykb3+x6swiCIZslcU4dqBtGxYg+daY6eEKpy31flcW56satLPK1dYNUAFQDcEt4S1fXYp9J
8zREbXgeUnlwY5Dt95k15TzJ8papaxcI6ZPFuSODQrXr8lSbZh0RFDThudWrWNrBTYE3WzQZuF+C
qee0yUQNv2RVjIdqrrpdIIt+i0PwynFYoiUEnGl802m9v/yGLOVqEVOUnMUwRN+0yAGv3wXDThlb
yZvKutkohL5LqrKoyPM64Nzo+qH2sBp0YaXOPDptch57ZPfUAO5HUpvoI4p62CVzcoiDwOvM6KxC
unb76F+3DaiOLg88BVBHl4Otmkk3ZkNJzvAbp19ip5APk1ah/uZoiTeC/oYrQpF2lSN9a5Vh8Kuq
EBtv4ZXLFTeebCRZc5RM1rW51ipjVRq15Fw4fZXtx3k2PjV9DQ7IdsKi2oemLqeelld55AdREm51
8FyzzzOJhgifQWflar1bK8glM5/jszxpaLbFVXowuqb/LKuCJhTi8wc5lNqDZWbqVpvNla1G8ws1
3cXjhlBrdbKqWZ6UpOsyOOIV8VTA4HZw2jrw88Le93WlH26v9jVzRL0cLrgNICBfbbQp7tTGqqv8
LOYcNjLC2SLrvIqrmP6iLX3W1a2BlBeMFcDNiRlZVhy2y51FsmVInLbXIGuGmyzA05eGaN87onRv
j2qd5fiPJWi0CeYRacV/u7SU17NI48xSTyXtcyejb3/0bQmeJzfLfVaIZ/r8Hb+SFMnrLe6TRIHK
gYRJ6M5z9VRF7VbQt3oEXr9n6bUnwUN1h9z65ffQnYsjHMjaqUxyt87+aMGXjRFfm1sbLZClTRVx
+HWKEpH7GuUoRSNmgTDDVSAKofs4iI+FPgF6kRu1/hJV0QAPsa1FoasZdar6XZOKdulc7Mbd0LWj
BPcWHUJeijYB6ohdm33f+M5l/77xB5eZoINs2XDEBEvq/3ImnGoMac83YYUs6UyB5ME6dEndPxQC
7tLJ0TTPmGvUczVYoZXK/kVD97ThSK32/OsncLWRWWVFyJSsXLfBSKxuqCEUjO2fWncvKgee8myf
BepGWmn1dL0aIuTC6SWnRzPb6umfAh6NuGv0U1dO+U6nq8NNF573ukyLgyGX8a5EYX4vpW146Edt
y/VeJ+z/Y59Qj14ZYBuQZl3OtZDKuFb6UT8VkfGg05sTy/Hz1DbHUY4eBC3bvXanRz8jCCcqUNvC
UMhUPfd4QbcX/cre1BeuZpq9FIvZWF2nVmCMHeUu/WQ56Z62z8y1nOgBspOX23auLezyOi99SQaQ
mNVl5shJW8dqaZwcJCmdZj5McroD1Uc6YsPS1RG9sbTyKNWotgthF8YJTjk/bb9GWXTfyBsV3GVa
1keF8hgzw9VBaLi6NOiCDAwBBoKmtIYcxDAOHvHz58TqbdwP0/QmhQrZ7Sm8NrCFP4FmMmQ7QEZd
bhk9Dxq+0TZO41Dpx2Gy4HK0U31ftlW6v23qymoZ/ym9AZ7DdV29BmmomXAZafpJlOWz6cDLEcqP
Rv27sraKRqvnfDkHBhVcsvkLXgqJgstBTWUUOgX5pFNqmPeSdV9qkR/KuVspv7T6T77VqPZaCFst
HIkW3CMUyEh0r9GPMPj0ZddOxikzZplKkTAmBB8cZaLbfR5rb6xC50EUTvLNznLYSVoqsgdLymOY
xPWqaI6DMhnnSnEimSYichteamg1hBnBLHKYdNvwt65mYeLDgT7ABCRmCBwtqzRdLbaiX7eXaR09
/Wf2aLhjSEuvxRpcoQUKbASRapzkyVMrmnGDyU2l5FCK76Mte7FS+6X81CUKLCsgi8stj2gNl3n9
gCXDS8aUKqoirw6brlVKbdemcbIEgIIi+DiktBc2XxE3P7dfLfk+6wa3bfdpuK2WcOW5okN8UZKD
O/x9uWSsEsL82TJO6vgzmsHF18GPpHmG8MwrI5LcWuyZKiIx1lY56MrbAck0IFpiDg2RTf1yz2ZJ
g0CIQc9/0AOHD0bR78IMGv28d+YjEWexs2tbgXO1HIWbOqO2u73sVy4CquN09Kj0IhL1LD9/E1ZW
2jzjX/XqqetqzYe5LvWN2Cm9KtK2CsuvY1mdF94GYh7IlIl71v08QTgb2hTircVzvNMk3Y+d71UU
PCUlZV3Nm8Jml4AeGUSPksqLoOVT6o/ApkrjXIo/6XRwYGRSghEiPV5YQIOasrdaz4m1u9uTso6N
lq0IYhCFOt6zRdZodT0GFq0vmplqJ135HsDrUjXO7zpPfNhSGyXzu7Lf16N2bJJm47JcF1uwzN1l
U/JeWp54Glf7IZiRlYlxnPBoxVHVxCGgEqYb3+wSVqrUNe1HmVqwnhgHS2v9oDuGUXsM8nFfG+Ex
Dc2Pt2fi/du0fA6eJq86H/Xa6/5me0RAKjOYWMxTHO0GqM/PZ3X6WmwpIFy1wllaxDOIDtabsLaS
2Qhr2TyRryw8qnTRfQI/5g4skbwXuqp7TWf/9dNO9XUp9C+QIu7w1bM0abFdBkFknYpmpnQFPQCM
UGrmZj28jbcn8f0ZJ12t4qsDjdI10jeXZ6yWS7IbrU41sXa8MtU+1DByDllxnkdtb4vOq1MT76J9
vm32/cOLWQgWaA1EXxmMwaXZMjTChbzIPEn5y1Q/h+M/qTg1XCO3zVwd3Rszq1dXlfJ0koVtnrS4
2BdN+UeZFciZu6d40M8BnmgoTH+QNtJtW4NbnVAObp51uAAn3tXkOFon694ON0pjV7blwo5CJEPN
Br2K1Vnsw66mKpBap6oerIMamuIhHNGuSdMcGiSpbHd22WzlZd5fyMuq/dfoatXacDYtGuqsU0/W
wAekjbZUX3wTVdDubi/clVsOU0AViZsBxOKCXm4QlKomg64z85Q7P8GhfbQAnsm2p6byMVcfkvq+
D49hubVfrg7wjdWV916VvZGNy2ngModFFl8XasV5I/ZblubyqVmGRmaQhCmgxXVyq4SQKhQZBXyT
Dun5SDvW7bm7Poj//v7VpjdL3Wymnt9PiOemVHOVL2YQ/z+NrPa4mtZNLnXLyRohIrBMFDeMx3IL
EX11KFRuYCCmsga68HIXCCc2JfR1uHwdIXYQ6ilel+W/YQft97cn7eqiLFg8G71iKvir8Yi+HCu0
3hFyN9LkaCpx5ZWJtFUeumaFnDVoykXX+R27gl3JdUL/qnUacjAe9qCUPtmavxQpX95pnioq+wRu
i670MqtvHsbEnA0zDFr7lMtZs6uzSvZSB10kANHNPSz6M0x71a80tLboqN4HOVxGCxifBmy8hHVW
I6NMOUnyaJ+CYZ4AdWfmXgGm5KNaOu/G2EqPSqs2ByPJtyDAax3oZczwh6FchkuAa7TGUmrakJMP
HeyTUb7MMnRY4T6LhuOc0VgR/RideJcoR92Qdr1x3y95HZDItlm7sT65TlMcQ7u5p7Z7iOTo3mog
2NbTjaT21U9c2j1w2eBuILd6uSwiS+PSiiTOfZvGfwZRlC+dJAc4bkH1pEs6GLdKS+iLM/VDac6P
1WzihtoASPpAkXw71Lp9pQwGfRxcTXWs259jZzA9YZqV3ynSrzGbk4+RLA0bZ+PKK4oeAForBD/E
5etUeNmVup1O3IrWrNAravhy7hf911C+m4t/2upZMb7/9WHEI8EFAhmLLMC6zDhFk1NOQW6dJkNC
yyi1fgRtZvi3jby2OKzuYXA6gHVA+3FO7NU9aVV9USDIaJ7SqToVzi6zHiL11GY0BiezK5xwP0+/
zOBPHoculBOiP09B+yDMsxaUZyUf9pE9PDSEQzV4LNQKXjr7WKmPRePnDrrjUUTgXG/4TdaVI8ak
gJ4w2ELgQ1ZnW9LLpgm4FU/yrBTsbarlnxSzdl6g4mozD/iefFA7q8/8ONM54LoaOgL62nz6t9Oj
vnMrzVTmvSKPUeaGYVV8D2oHuh5LDWSU7600vzP1hWE+BAPa+momVefQyNp/xtmAFyAfkkjzlWTW
/4k7xwh9VYty2Wvwwxu/B1YEH3XRdil6S0k2+GUYd5mn1XEi+2E+OT+MqkHf3pCy6hTYDtCcWgRq
5aqpkXZ02qlz6ofOhCCCjUisXabKNz1MAlIQjUr+ojASpeMuCyS4EVIlib08yZxDag/6VzFr9eA6
o1F/bsOMdqC6b/KvqdUSqgn6LwlaDKdzU0WUiV8Otfa5CFQJiKcT8Tg22dR0/jQMqbg3e4v4sgZs
lOwMtIaiA+U9s7xr2qb7IfeSou6kNir0A80GFYqylvXdFKhyUCMyAuFZXT4PR1HYFlIAs2qUu1Qr
809yp9XWxiOsrL1AGk7IysEBI1Nc5uZeee9SPWuSxMVyrscY/K2ZiHrpU7eNkopdrIxu0pFJ1VoJ
Wi1JMoFwhU76bEmqnbgIFE0PBYKknjzb6l7rhxih2V4Zfjt1Kr5kFDj/0meFCRe6f1gYeNFJWawr
EBTanXZuJBJ7kVwewDE6d0o5xr4D8f9DNKjtLgjlv3WU/2PUAR+4AP1BwF/eunKtRHLRR+ZpSo7d
F7vQ/bnYKc2+jf42XbFYckAbycCHWY31fVLLIdhArSSmcaAYCs0vTtXdkRf6y+iCejdXI3GTAp/Y
0k59OSCUcfVSzmTSQTSxs6QqZPr2cNC0ZuOCfJf0WixxxfCcEIsi877yhtO8hEOwb43TFP8em+ZJ
i6vD0D9Geea2vfE02tpBzj+0ifMzgT3u9u28fnOWqj65epiN2CuMdGXbqGCImwM8v2BqD6Ea72ut
dvPcuLfo61Ei/sBL+pc8fDBEXxpd7RXNELBnwLNx0sKfYfqZTkwj+tsYarHxCu1T9cUH1Fc2Usds
kpiX79RVsRu2cJ1KjSf0cWP+3nkb2EFrEA6GhRbEhPjtcpt0XRgokFHZJ6XI7UPa2PJ5oJfBk4Sq
7NWuVX0B0gvy/Kq5i0N7/taYTbm3e+dbYqndw5QNymkK8JTS2ij3k9FqJ8k0Y1dqk/hO77P6ITBy
cx8oYbix79bo7GUZ0GTEEydnruEwrXzxaO4KTW/i4BSlwtUSqsKhhHSEkPdy8BjYh0p/cGrLk63G
FYH0OEz1Dp0HN5c7r8x8Q/pkDWJXC8Wtw9SL7a3ve5eNJv1LmhD9Fz4NMMm70jwkMzL59OCkKH9C
FjGu9krzIdnplfBzed7VdH+ZUGvUSvNYAEO+fTLWMcRiHWyBRVGNxA3NhpcLq7Y02qLAAIKyRyWs
iCTZDQNzwwO7OkaIlKgdLGcQeNqlFUkJrbIWBn7GUP2rWeXOidVj8EcKPMCUUdC8GGLYG0LZx33m
iVh+uT3IdeDHIIEDaFDZkJlCLGnl5oSFSvEHV/Zk67kr5Gwvh7GPAID3/zOzcgE1MwjhvpqkE1zd
bmscpPK3Em1hw9/lMpbBqBDcQ4ABNJQC0OVcgqjURRI40olGuoM69DBcuuYA/MD4Xvdl7qbwWNtl
60GTtfHivgbIb33cxbRG2YlAkOZEcMSXprO4RbciB5caKAe6Tn1Jt45YN8znAIKDKahdWFR/pVr/
SYL/osv0fwA8t62Oizbeq7lJAvs5Sj17+nh74t85368fRsMsCXwmh16uyw8LSZEnZpWJc9/stOFs
wRingSWCADo17iyQ6FLvi/xjppauke5bJ3bV4qOOPnvf2z5aS0qNck78OS52jvOxq/dqnO/K8RjH
PXno2ovKe7vRNyBR798kwgWCTF7FhXz81Rt7E1cXfRtrgVryzdJ+kgFgmUD+3S4qdkVsebbM1JW2
KwX1lpjAsg3Xq0ivBPo1uBWUr9eTFcbAoehiPTuReh6sAYWy6ky77S7JtmgW3pt6rfNCRkEfLffb
cvu8GWOqWEJJwz45V4FNb5sV7xtdmXci/zHV8/72JrhiixEtnPEL+TcZi5UtMhdKps/puYLWz6W+
dxR5cE+tz9ONLXH492sHfvqNrVU+0VLTskIoID3PU0oTgB0MfjFNvqM39j4P7W+xpM/7kBbGOyHH
zfF/GKiDswanCOWZteNbBWwnMhcp3ciPstibxWNaR77TbVWxrnhsBgeKW4bmRIi61lVmstl15mRx
diY28zqILIr6c6n/S+JhN1PpTXt3CA9VLvlGYW24pe+fJcMhaEci+rUBRl49S5o9LrqBIjvzZe2n
tNKVh8xItA+3Z3Id/i4d9ri8PEx0rkCxuToJ1RwEtjUm2dnog+h+pELnhb1VAigaUS0ZwJJ/zsgj
wi+F0N7Gdr1mG2eYeG7hTKAWttquQSHno9Rk54CGMCg3Zb1KPKg1vB6p20TVPpRa+e3vhwvnCWkt
9s5CfnJpsoKZXnI6LTsLcLXRzJ7VDlb8jXneJwidJv2X2/auxJO00Nu06hNUgpZfDdFWpyLXRlp7
8j7WZNIeQ4gaSVmMQ/5c08ivHpzEnusjaKPE/n3b9rUNBDUZbd8sLqoVq9ugnaC4apo5O8/ZBAhu
aqmeavBE/b0V6mocDcJ9fIvlnnhzv6lSUoBJkrMz/SYZd5usPDmlMu1uW7niPoFdoQ0O8CxdcLwV
l2ZENshZ0gbZmcqiizCoh2DnlPZHWD+8MBz3kiF2remGmf1JokMgtbc8mytONDJRUOjjpC7iJ+vd
KluUGBxjyhCLUgtXNuN2X1nZWbayn6rRgeYd59BNCovraGwDL9fnn1bVHuNanvZB05gHGsReRo6a
lxCMuQtG0ROt2u0sLdP3EaXXu9tzdu01sJd2eAJ1mmnk1ZRVc51HScIHt460Nxe6LF74pn6mBXjj
IF97C+Bc4hijZgA0c7UHKtlJnEpfpqbem8p9cxC7aLiP80NOK/WGt35tVOB9CBLg94EkaeXIQsKu
drLcZ2e1C5IvdgfHWpEa4/OQOjo7z1A3dt61E0y0zBlGdxrI+ip2sjrNyc2MUySnfxyUscD+oFdW
Dfe52ILSalfHZgISJ+FOsv9dPxfqfpU+S8xjJJUfkj4cHlShyEdDONljCEWV37dF4ckZQm1OJnFL
p13ug56PD7FZF3tNy5xHPP3YG2gqRQAp6v1U1NKHDJUgN1Ea+zg5reU3TWg8CINec8q3TwJBn50e
5yWgaE3cy9pgQs0EE5Zu0xwntUXqFXJduSUJwbtJbQh0oSbfk9ULjoKmlY23/dqrQAoOcRbuE1zZ
1QL3KXhWUor5uZPmPzj/LyEtgoqS7DlDno462iSD6f37o4IOGrJGdOotXN2Xt0sm2YFaj3V+jhzl
oYZHb5Ye9TA/We3324be7yZuMO5jYk1Iptm/l4YSFBppnuU9KHCa5HafKanfcnnARvKU9fPLbWvv
zyWPugLQiDQdaQt7eSHe3M3BTEzpmGV+1sx/eutYVV6C+kw9/KuL9IHGwo+6/vm2xXUj7KIJRtFI
AbWMwBue2WqAYmyjQaZLBVW5vmDduqktUAWNnN9tWFAFKBS2jRdoTl3Aw2TBAjY0qfSkhWPxVU4K
47Nqwd9Jo3E5QyFZmBocCXKi3c1trn4v4GH75IRG9VOAIul9OcvE6E5GafxozDHY6wA4NwZ0bcHo
1gB184pXWT9vvaABW0qG/Lz0GOclggJGDU5teknswTO6eIt18NqSEcVR62MK+W913YyhaBJCrwIw
hXk3nWrzJHJY81BSDgP5SLfGvuPvtxft/Ylb2OLRAQGq9SpXd7lNpp7WInsS+dmkA7h09rn5o7KL
e2AJTRjuHILp2/aueNUYhAvQoF16AW8u9+CbfWlnamSB0KbhWZZaahHodXzLAOjfi6EMPpuoyvRe
piX2pxC0uYmPlpIOHfsirPzQQG/1fxm/uaBmmAE6glZO2jynDnl++iXQBkw8PaZKGObwzY99Am9N
5RQfIObJAKNJzobl5S67jEOZCOh/aUCij/JdHNpRJZHlhANqw427UMsnyUEL5b8Os5lmHH0KUUwd
78rldAfK2I1NMOXnQTkOMhCG+GNPqWcoZs+ShwOIrB1pjb8EZSwXAW49dEe0aixb+dKo6iR9KiO3
cNYGgyzJE9Hxhud5bfLgill0pyCvJ7d5aaHKhRMIp8jPdbIfCny/5JRulv6vnX9tQWsDMKDOvA6p
QwsdGXw2emkqeDjpsaikj2PwKQCJJLZkXN4//7TR8PAxb2xrfPbLAbVirLRp1JgyLd3NvY6D29EQ
Ne/UvtloMLySQiN7RtoF7lgyaJzDS1uQM9ZtSJfXOZGKh0B8ksvPsg61T+TiueU/J/tH49S72+d+
WZD1bgedtuyMhQfm9ZveHPusVxvQkAU2syHYNzSq+/EgV/vbVq4PDRI8jpSJpXU+d+rHhg6ipjgr
IY1dgJv75zCvvGB6yY+WXPqlbbjQNt+2em0zwsfIEab5hOd2daX1WptYs2oXZ916KLOX1LiHpHbj
3rx2T7+1sXobyOPkfdg7xbmJJ1cO7+bykE+u6F2QDF63lVG8tvPfWlu+5s1qNbNZWzAWlWfHSHdd
onq5Vbpa+QUlsaOhFX+d7WCp8FU0BfpW3obVYZaHblEEJr4zDMAiMcS7ni3srQrclROmWCYtp7TF
EUuus7fpqFTtnCflWZg5VL6zpSH4F3TqYRqz6Jinuvbx9ra4suUZE9GxSrqBbNn6aXHitMzTrjxL
RRnuBXVvN0IudGPzXbHCwwUKirgBvr71YR5RoIoRLa7P+qgGT31nLmBFaYsw60px3KTIrMqLZ06h
bU2hIQFqT4pqrM95QlZ2eCnH8DGRX/R6IMAtn1Mqz6023S3/D+N5p5lLobE9CL1Glr3fk8r3g1Df
2DivQLKLW4UsI9kc8n18FBKEq31K3NkbDWM+91Y3fk+nJIq9Mu6pxw0TwjdtpUWy11EWiH0tSiSY
twzzoGu00PlKl1WGOwaB9TMBG/GznQL1vhdVq7rswrrxpnjSP8RzVNOjUDvwy8hDYe30NhxGr6ob
4JqTUbU0SBiq/lvqVF3spSBuEZMU5vAn7uxx3COsPXQfi9xsh2Nd1onmQvLVNK41OGq0E1a/ZC7z
IOGvYjLBU5Sb/afvsyfLHJFiI929yOisYQ1q4pSDU4YmXmyl3ZlZeRfIyBFPzSDf5aAaPWturcmN
wrBR3aYWGg2c8uwhlBlBjVKlGxry7x1AXu2lGwnIDcA60iaXd0tchcSioG7OLFPrFql2V2StrzkH
JdV8SxX36azsZ5q9RBJ/mP+PtPPckRtZtvUTEaA3f8kyXW2K3eqW/UPI0nvPpz8ftXHP7mIRRejc
mYEkQJgOZmZkZmTEirV6byMgujqs/5on2cXzEkSstnCZMEsks0Xx/NzX/iErdeip2tAJvDz81xN7
NkTWANecK29LOuqyjNqomwr9nJsZYJgUPqCKF0RqV81BGpvH3tvdPm+urohLg0vFB6u0FGBeuX6m
08NuJYo5xZNRFzv0jmwj/i1Yn27bW11J8sbz04EsE73AlysZmkbQ9CK7D2B4t+d5mD8oofpngr/l
QDMBXIFhPqlvdUnHQpcpyJH2vX4UNLH8P6wpqG0Wldo8dhYulaaB2sX5CJisknatdVSlPcm6jfVc
cxwSBCTTqFbzYpAvR0uAlurNwPQ2ABtrKpzUxDn3N47zLSuLOU0tUja+l2Glvm9IahrZUd1iw7t2
FFyfRDiFQvId/PFyJKqRBMD1VOXs0TJKL6As3SE5VVR04CefpNDc8Mu/FZnLU5qdRnsJVZR5NywT
H4HYhFmlReqZECp1wAFPBY1xmrhPwxc5fh7Vr6L8SSRFLaqZ05C3qiCL1yfxyVdpH0q2bsy14b/7
nOWTqIHMWPFrPkdRHlWv3OX6Y2N9olV+iB76bKPGch2RAlMi6ABGgIdS6li4Db4fR4YmGOe0EfXH
Ic4M2y+AQ3pEcwfQphW6jVCa+VwpL51WjE5peNHh9k69ihH4BujckOilCggl1SIxIytBDDLUMM4o
2zhUunZx+uXfLVAB4A4Gi6ZSVbp0KTNSjciaavNciCi0x2x2CJsLcWMLrqwcFQDgpeRjZr3oxTjq
vG7zibk+I852EJTfAIAfhfBJPclhsuOZ/s/HChkRKigAN4C6KeYi5u5CIZY7IWbaTPFek0mhZ9pA
w6K+JbZ0velBzvIm41eQs2BoL2cvk+NCkoPagJ6ie8jqBqXzPHxB8mVjJ16FwHM18Z2d5caXawoV
InbifrLNJOBR+wkw8r7o//2Sny0BOaH4wJ/+BiXvHhAhLm520ogUKofCwWxrxRZ9P7FbsMg7L/GE
U9dM0MxKobbrvUE4tG2mcfxk5v62Yy5FWlk7SrgA2VlDZQ7CF49dMWoAuPqejliogBxc46Tpp0De
Z6n65tFuWh6NaVcWgxtp2WsxDG/UB2fAaxKXG19yld2bO8O4LOfQg0Nw2RSh+yWIWGS1zrxRqCdL
WX0qE6O/G5Us3hN4dzSfetKhbHzj5I2ydLo9EWvmaQSfCVCAy5NmuPSxQC+LyMowL/SWtiPVuCsM
wsAsMh6RrzxNomDrmS0L2sawr56Sf3FVHIEkNmcE2uL8q6tc1CJFs87tdzSuQaB4D4NqpxsZp9XR
Maf/z8ri2gzZ/KE/WxFfRKd7bj92kUOd5He5VaeZt+LiLptFu//X0HzUvnNsaZDh/5wwpOQ2qcJP
ye/by3Q9XRQHeAaTwABiCwDg8udHXMy0e2jtWR1dL/yikZQMp99mdvK0jcfT9ZTBw8OpD4k9gCaY
VS4teaMQa+1UDefJyh1JaO0WtnXB+0yKtexVcp+Co4tbKe7rEwijM3ILpUZol5dNLWOvBL3my8NZ
0j6AFyP6eDKS50zf0sxamUbewrMtSjszx/Pl4OpWrEcxMIZzSfdlU0Llama06QPNl16lsNzIqP09
RC69QiW3RaKThCf16WW53RoCL6ZUMSJyzWn61SztweQMd0rVblU71h14aezj14+v7efqKNwn30Dh
N8fwEAx28Xv4XbwU95mz1Wd/7ap8FI4ELQp5vqu0SuGLbe310XimQemxB9FRCOMROs6NS3ltqsld
0s+jUim5es8NZgSDd5OP57qme71/DgKw+5ndVE7x79QB81v2vbHFDdaaNGDoQzaejSnAPR0xr3aW
6D8pSfonU79X9WMnFI95cRduUYatzSZBx8yhMcP/lm3EoiCqnQdV1DnQT6EhnNAMQpJhA2K4Opfv
jCx2/5Tl9BCL5Xgme3s0EB1K+vGhfYTddhK21m1lK4K+5j/yYXPf9yJkG+hrtIy4ms5KBOg1/KrU
siOKPwxlI+hYiYDhzSAKQJcJtBYwkcu9WBnsu0xvp7NQ0R5hHM0vIkTylHaI8XdNss+SjbhtJeVx
aXFx18W9HMMRgkWjnQ6mmn9on6cSKlHyUbm0G/LHwUQpZbDlbsPy30fg4iAAlwDTGZ2G6vUjkV6c
NhTlfjp/+fIU2oenl4fc/uaGs5opRNF2aD8NO0J8O3BKx9+f4n08/8EODj9+lHZtSza9UvvnD58f
3/IvDmJJ+6+e/TGwR1u2qyMP6GOwJ69thzvZfrlju+2M3eve/nB8fLz/8/IQ2H9+/bl9H/3tb7w1
osXNWlnmYNSIrZw1O0eI9eGhO8j7cQ+A2LEO9dP0AMzFtfaI2++sb/Vjc9Q0J3SbF+eut++Bvtt3
ir1x2a+v77tZXlzCUVwNuu7P3+R6WbqvimNKKutAbl+Pv1cvwPLq6cNWiDH/0MVEoCOE4qPJ9ueX
xZUSR0I/llIinqOInHgo7OMi3riS/+65pQ3YKOhjnnkh6Gm93Cq0mYqxp+XiWULf9kdqW/wb7UIn
sT9//B7Yon1WP2ys78oxQGfgf03O5967gCZF92nq4QQ8q8pX3Ynv4G93Gjt13r7MDvsNHg67PqRf
FKb47Pwxz8oJvJ6t71tb3okIJqANa3O3yIev/ZZmwUqEcvFpi8NeGqM4NCQ+TUyUvSYUPPvQog2r
piZOCff1GJ6VGt4UVdw4hlfnBFiywrOPto8lekqi6i+NSiWeja597vK7LD3V5o9Ybb/envzrAdJm
S285FFocj9BvXs49sMtqrCJfOovdrm4eraKz0+KsCLtR7pxMUvZG/eu2xZXDmF5mpKp0uuYpeS8p
KtJJTRop1qUz7GzqlKJqJzly9KdP4PBC77a9j7v+5Ifp84bdeSiXnj33UNOjQxaax/sSCq1orcm7
WZPO2aNg3k2qREJ+3A/jz8626IBtstdSz9AD29+2e32hzmaJfwCMUZxbluaipOWsbk2YyWteHjHk
2N8aFDNDNxQ2MiDXuYlLS4vjoSvkRooQpTyLTWS330X/TRY/ZWW8C+49WPJvD2t9GSF4JBoCtUQH
26XniJ3RhFrEuOpxP7kWkQKcMZ7Ww/ks2UUGa7v0y+eavW12bYzMFwVqSsdoxizGGFpwr2lqJp9N
g55O6xA0z0j5wHPXht8FcWNC18aIi1J7R9gHpqYlJU0lhpCAm7l8TunAhJc0rG2VpsrS3CPUFJZP
QhfbybhFNXm99+d+/5m1iMQo0guLmS2aQB+nKJHPpfgEzrSN6302vvltvxE2r8wldubhERFRNV4c
bqWXKGGpV/J5KGrHzL8HElp4YQH6jgPf0u4TbcPgUr93zmJdWFysXpIN3aQZNauXo1SMsHWOilf3
BWCNoDjlUB47YafWliMHhk2mzxYCi16RXc4fm+FnrZUPnnVsUrsvawdte7sOjWPm60e0DhxNocll
C1q66gGgPDkuZmJJvO7Sy/MIOla9LeVzIRwij+xBVO2yA4B0qTz4Ixq+Bm3+3oaTr5Q1ZuIFtFtI
JsxVhcUlHIxSAaqlw+8C7ZfnJ85ghfuZV503sviLx6tt0TLZGs09/QF3t3fYdZAxMy/g7ZTHaHBY
9qNKWtVPbdXKBOWmBoVQnR8mL4kPt62s3Duo0hCgwoEG381SCaKvyslMAw9PiLJXb5jO5aQ4edju
IMmFGkFkORWy4fXGYbw2s3Ax0QY3N92ynIv11IOqrwQy5ee8+wk1aY+FUdglmq0QFZtIlNnK71qQ
d7dHu2p25pv6u81ADMmXbhR0pVzUlUD9gR7tsTrUwrgbdBTLkSuWvhRx8VEXDnL4CN3kRqS6tpzv
LS+C55wWitiIfe2cDyUqlGlP5NKIW6qaa8vJNQBTCHoT6KYsplVJQiWLvEA7Rx4V+JjG/ebPWJ6E
XHVQUtj3L2VkHDfmdH60Le5z4C4zeyBatbRTLR514qRRJWbLnv3aFvfN+CrDO1tGxz7/iFLjoZ9i
W9qIIa4nk8cjwdx8kM18s4vJHGFBECYzns6JHCn7tg31Uy0Y1en2yNasgEUhNJrJHq924Biok5IH
xXSWJ+L7MZRkXpC6vrEDV62gVUzahKONLXHpkpUnxllcltNZF6b0YKL2gjcq4cZpcn2XzQ1E/7Wy
cPw8tXTALryTui4ZHo3Qj/Zj6BHdy6Zwsjy135i7FXvcm6ScQInQK7kEzA7WJCceYnJnL1L0b7lm
jQcJVQOn1bygskEVRbvbi3WdlCGO/cts+p+IdjGNMPNYFc8ygi6AZzRZeE1AwyU8jkJeNt3GxTBv
o0uXNzgwVVrAed7Tz7O4P4NsACmKrtS5QsPQGHm1D7zLow+a/3syH5RoY4tdT+alucWuHkqhR2xw
whx4TS0ZHTacU2sfq3+v1Vwamo+Xdy9AmcqT2viiAXwt/5kUyWMQRpPdyrZsBLZgPAiCNlNHt67q
fe2VLSafedauZnWuh0BlwVNrSeRjmIVuxcS555T++V+jf9K/FsnvGNLI265yvePoUpqbv2i/phdr
6ZtJHQal4MXmear8Hyn9MVx0Xrpxw137I0Zo9fzLiz6jsS6nEg2RYTDz1DxbSRo6AHsZE7VmWoOa
/v8ynnemFt6op5mpFxBRUT42M9tQi2wfDnBR/x9m7Z2VhRP2/hR1+ciATC89NM1kT/kWTdyaA7yf
s4X7ZZVZZ53PwqTGLhOKzElBArTGm6kn8DJFH28PaG1XvbO2LAfOdEC57jFtkpbUB6v12p0/Na9I
+T7G1bilzrdSGMAhqFnDU0Fa8Fqdb6qrsFNK8zyO2U6GHxH9uafakvZiZO6m7t5q2mPcVSdVbh3x
Ph4TO2ylo5S336zI+1J8iDvjN9pztjIdFYnHD6XCIJbcVNHt0dsZUJ7hBceRZpxctbu4IyT9cHvC
rpdn9mMk6Q0CC27ExR0yVSF886Dp4LCcFVUD7nZ51yDZ5Z0y1dw6Y1dSe6bBnUiNkriUB/vCrVX0
KCyNpg+C78+RdUcHepq/1hQngwpy3LAdHW9o/ijCc5DKdpsK/0wIQVfxTA5MUEOoQUHncgfXwgw5
Fwrl3ME2u6NGrthqJG5hw1ZeNnRcIHBFio+mIMLwSzN+KQj06IX6uVQKO6t3qrDnzWd8kg919da7
WVBtvP6u/Z46GGxyJiwm0Kn/bT97d8hbOR1fvlcBkeokkRRM+blAZq0W469CaXUbYe81WhRYPk8L
WCeovDOLi2NDbWMItUIdzGEs78tsorIvZ0eAX7xvLfkH4MlZAhXNKL1LTqnHvmia+KhRC/PCkyIX
CkQpSXWvSt14P1baj9suvQJIomtglgmGO451XkZfZivRVOcFxtk3pYde0B+rxnuFQcHOrU8yzyDd
nHZ63d55dXKApzhVHzXlvpbMvdS58hZ6/G/cenkDzl8zNwqDgJ9RQpe+0AtDb3keMBP500BgYUKF
8NWCPN2h1VRrf4Q/pd6xno327vYsXG1sqBOBZTHf3K5QxCzO3VaP5RouMes8ddl+DL7kKXw2+bMx
vUF/fdvUtbtf2lqeuiUwTsox2FIg1/vk/ancAZ3tHZKZpWlvtRjNznUxn7Mx2rYo94M8AfVxOZ80
UahpFjUYU/R9nb+igmELGaTa1FbyL1sJ9KuNtbC2uPIVqfMLTm/rnOl/0Gi26fCEEeHrRC7u9iRe
xRYYUmY+CRjTQc/qCzeRKn0UEivwzomOaDnXsBx8s9otFrS14cxZLywwc5i5nDy99yO0J0LvbMi7
2NoBxU+DB7PYCF5WHQJ0LKiqvxzYS8h/xfD6xMDMBNrgZbprKttPnYiSVpc4/uu/zxwZPYBPIMRB
VSw8XYxaNSqEyONZUkGvs5OyH0q6cabMs79wOprUGQ8Y67mla/Eelun/0MXCF86anta7XssFW+nl
9HR7JFcKIHM758xRB9ofS3QlXS5PEyVq3AaJcPY+Vs/SmypR9HLa30jVjePhXv+gdXsaguG137B7
9dxHugmOXlj7ZzTzlWwizVGVgBaYcBarx4gK/6hp6FZ/01OnQ2pS9XZyAQBP2nD56yOKN6TJQc0D
m0aKJTt7ZZVCqBWK79LlbnfTL6up7a79YUhfNKRdbw/x+tSg/kLOlwODycVXLme2jLooFrIpcPvs
9xBKb2b7JMbtDjQedI7qrlc3jt+/wM9Lj8EW2TD+b4DwdABeGmyroK6mvA1dlfMprb+3Tiy6ZTc3
YUGsMj022s8eUsq2/UC3lJ1adI8IzQNcY8dwLhN9QXbJQH04tdgwFVWULYKelckH9kiCZ47GeO8u
XA1tbN2zwj50Te8xLnwSZNpBqH8X3hehTTbOg2uCNRDJM6cgHjbTAS3b3+ji6HsPGQ83616j7KvX
f5zGxxHCaE+v972ER/8qBTvk/UFDevYzq1wZOk71c1coUE2hrakgQtPM/RX+FiL7emcTDeL3MxUv
N4a6cAyxoeNqTJXIlULg0nVG5jwZPGtjh11pJhBz4uLsbiodQMyXue5p9Ej0QoLiajKbuWl2iRif
5ldkATmfLzw3eXlqC3FnfPbQGCaTIgcgUMDZpj6lu+Qz/dCOwPtiLPZjdGj+grkH+JS0XRpu7cv5
wFy4LsjxWboDZgQ4pxZpF1CbnhGMYuy2gVNnr2peHcpZz0H/0cr9nZci97Rx8K04I/hbHqIUnqjH
LnsbgkyWkskwY7ey7oPqTWqfQ/++qR8B5W+cA9cvEOo+8z+AFc2Z/2dxW8AmXkLy7GVukHcHYNN2
GCMTzEh7WUPJuHJJIuCG3i4eP0le9lQO3T8PlrmF/IASFKhtukgWJ0MYG0XvldpZECwnHAFb1NCZ
UfWQk6O5gVi5nlhoe+d6F31U87tgsZS+PsaVbIbcW5nWHMJUAGwyaPKjl0t0cqm16qrtpkDIulFY
N4kAZmbC+Sx+9xiZkmBKQzMWzmEhIQeiBr3pZJYv7acE5L841rXT0M706V9PeEBw5FqBVrCdr3aY
lOudVMiDQAbIrCYnK0JNd3i+mxUnfF57dj16FtXTUKzFPXivVN7Y4yuuRXWHnieSiKCAERS6HDf5
qVSV+okv8Pwgt4cEBhiAv8FjRmnA6TI2apek2U6AztfO0hjeWL26I5SVj1oDG9rt+bgOKFGEJJwk
nzlTqC8faX0QZhmikYkbiIO0zwQUKbEJJKBot+KHFVMkTWmPBXRAznvZ85X1ZLirwIrdelCUXTxj
S4eKVrdyGLcIAq+5ehgTrFYArdED4FCdne+dc+UCINOwjVK3MEkG01NmljUMspXTPejEKpwb8vCR
ffzIIdKNu6wy7pokPRb1wUAytqqGw5iWP2q6huWNvXb90ps1cYgtYL0j9L2acUnpkiBo0tQVPWuP
8qgdSsduTHdeQR/MN6lqHUM7KCgXNsfGeEhS4Z9XHNY7c25HRT+L82Wx2Tld1UbOjdT1xHs1U9lz
yS7dKg1dbW4aTCBLhcPGBDsDGPZy/n21ZQ8gfkVco94Hquy09YsFLU2ruVSgD7d9+PohsbC2GJKm
Cm3rj37uTmZ3MsveFr1TMew+RvCdQmCjnWVlK1K8DsJnm4Th8wOJRTQWNgnH6s4aqtytYauxA6nL
95GcvdBn+r1Sx/rAZRU+RF0Iw3ybjjtlrKN7CCBgZBatfFd4kfA9yIStuvXavJNFh4UL/jtoSxb3
lt8pYzN2Y+5SOcOLQoMm8aYz6HmIvgV9Uu4ndZsSU2YxLyIBpoLnCCSqJMwI0hdGKzPS677Wczfr
EWjSalU++Sq94mWf+qSyav/O9H1uL0EQdnqceg96JnzNJaM89WVj/tlwhjkkvfoa0igzaAtK1+Xj
VTT7noZHOXe1V+NOeYgK0kp2Zw9/FLjc7fCUNza9l1tA2uv68jwJDF4nnUdp8m827N2JU4gQxRul
mrvDlN+Vkm77L9VY7Oquti2kGGP9vrUQM9shWHd7wKtLPr+P4IsRUdxa3CdWOEJsMvmFK7bNx7od
o71XwoIha5N6jDLRgBh1yn7ctnl1lDNY2BfZ4SRCzav+WU0AMydMU+6GZIZpwoqQGC1awanoANvf
NnUVec+mKDADwyP24xFyeZLo01gTa0mFa3jfFPmjbn28/fOvnnyLn7/Yx5IQaHoWqYUrGzvvU9Sg
Y2FXpZMlRxzltql5Hyw8k+64uQGIVybltsVKJVM1RV5iFG78pzgVz3Fsm7uyddq3QP3/tDSv3ztn
7CX0wRJLKVzNcg3zlHe7BpXn+sP4Kmg7qdk4f1c88GJc8458Zy2UJ71P5nGpyasW7iXtJfjup2+b
CYiVpZob/4iQuNHn3y/tlAjJxZo5slT6boRzt/9TEjGJ/itUpE48lLvby7XieRfm5mG/G5ZpCSNB
IOYmFGWjt3YLyrDmDqD2gNFAW0AQplz+fEswzSwk9e8mcmUL9Zs+3sfeH688SaWja5PTwcVye0TX
sQdpDZ7zvDBJ7xlIsF2ahKmxa/wYZ6d1eSqeQiR54FV6JNn8y3uDSiQ3TxEMBFsNP2szCcIVxk1S
fWi4LszKJC1pOMRBzOwhEPy9ipjd7ZFtWZj//t1a1YEIYZyJBToKhX0a+3COjSTxb1tZc8D/EAGB
pyB6W5wVREvAWqDuduGalN4S9aTU9AjeReOxbTf21OzLy7OCUrgOYTvxEympywHpUTJacZiXrq8f
Aijnkxc5Rcvb2AA5r83bezOLlelgvcvrejaDIzTZfSDf3Z6yNQO0XtFZAocSOtbzlL5bmKHRx4IH
T+maZu1I6VO2HevPU7GYKnYQaAyTVyRoo8WxkCC2qpGnqlyjvUcKhV4r/dTvYkJ8xTiI4bMk33Wj
M+yHO6v+GAbqXraj2O6dqt1p0oGySrrVdLWyeBdftDw5sqhM68GgwCE0d2Iszr5oZ8GfTvznegB5
MmgXGD7cEvR1LvzeF3ICPcmo3eEQmR+T/rHYqhmuHO4XFhZXSZS2DTImWFD60RG7P7r5EBLPSpGP
dM3LbWeZf9ZiJWlO5VlOiRJuxKXk1CDqSVmkReO2CKw45BoD3g1RcpdEYCj+3RROSRcnZEOUQxdh
Ra93RI5B3bhTLzmq/CRFJB7G420jK34AFcUciVP1ZxMvnB+7ozkZTeOmkGPHKWw4cfzdyMf7si82
osDrtMKcMbVmGSOyVeRRF2dT1NccsahQuAh1PUj1cTRwfvVVMV4NWg9TNTrE0IB7gnpXC/oxSLa4
nK/HCr8A2XmaAAF1wnF5udFVqKkREylrlw8Bj/s7kd88YTcgWH97Tq99hHczyNy/lKy4/MIfUeEI
IxSfa1cSkKLIcgi55aOQb2UAr496MHMMiOzfrLS+JPttUGqQs25q3EyN7F56y6OTPjmjgj7EmNHS
ebo9qhVzZMBoGwVPzz/LOuzQKErTx0pDQK1/EtoDIL2udsT2rXKmUtwqxV7vaXj5/mvtqhI7APcN
Iqlxyz/+C6T+RnD42CXJVrQxL/nldr40s3BJCQJqNEPGxtWzn2NEV6zxUJVfJcQuvV0YEmp4qt1E
v27P5IofKshskMviN/bEPPZ3F06f14MlpGrjqkeYhD60j1vgoeuwjVG9M7DY1DB2Wm0cYQDSMEd3
JFvfKcd8Fx5uj2PFzy/MzJ/xbhxenFRphSqyGyKSq3YPcy7KKzY204ojzBhsXsoQstAFvhiLlKRF
MeZe4yYF9BmQzfQkQL0MdP+LZxQbp/vKyswiK2hOgkEh/bMw1nTkec2wb90xyn5N8C1FgOKqSdpp
/dabeCXQhQztL6wWBNGcnbicvWYU9V715dYNTv65OHU/xXs0po/NffzY/PG+dBvzuJKBurS3OJXE
1BOGSJRatzk0JyKPN/VU7OlXO8Fv+89+cTGyeZbf+YXUi1HRKCKW1I+WX/6YrPjb4P87HoXsETgv
cuQkuMjVLsy0mp7khDGt20dPXuRqiv9aaXtBuNerP3oPdY9PydGS7qIphVQ+/5D5d7fH+bezZ3F6
kLqdKaC5P9FjW3zBJHpwYLd561pmAhGw3YuKHfgPcn7wtOdp2k1J5lSGPQaQYD835OAK63ELlzq7
5K1vWBwmspx74zR0LbcAqdrmsVWSR7Op7+qqpDtm+jqJW/oyK9seJgadZBqoHC6CxZmZt3Ldg9Zu
XXm8C8bfWRHYRX7YmNqVg/nCyOJx0WXw55vx0LpJ/9AZICwlZ9AggxE/KMMx8U+V/jl8vW1zXq2r
mQR0i08BCLsK0nM5SvUUHlrcNnQU1DkR98s+e9pWeWXVDpy68EiSjQTqe7k9Jt0K0kRXWjeMrO89
EopmIPxIo8+jusUgtXrGAIj4X1OLM6adjKQHNd26xYGwoNk1pl1Uhzw/tL0dJDvag6pmN3zdkj5Z
ifTYmroyt+wAVEXRZTHELpImsWCIVpQ/hvFT02b7EsIOSjk78DT7fqIczjdInQfZ2vBRzGr39mLO
I7tazHdfsPAfoR4qPUQ81U266jmSm49asLWOq/vgnYnFOraRafUZkCoXrYV9LQW21T2q+sY4/gbg
twayWMK0LUcYIbGi3IXfahjuf/0IJDvcyxDNl3YKEOmhu0tIH5NF/UJJvr4rfuc/ssHR6Z9A45Ia
8OBEvzdxKFsTvLhOFC8Ic7/FtUY523XS3ui35nfde6HNpMUNQC+6DZdeJMEPaCAKh3C7bKsxLeZD
sKtOP+Xh0HZ29D0+yR9uO83qznxncP77dxdXqMB2FOrzmO6T03AQnV7ZeNNdV/3mS+udicVx3fah
iCayNV8Z6ltSPoU+lC8OgoNFc0/q/qQl+n0WOip9UfRKnWNTe/R139aG+iQW1PXVzlaF0dYQfjT7
jUzLSth48W2L6Ccpied6k+GX+6IpSU+86C9S/JH+SXvQn8dK3nhRrB4ToH1JuaCPDNfywreDOm5r
RfA7t20+iCPAGCt88sIZoSU/TcOHjMT9RA4wFetjpYl3Q1BskX6srTjxA7BW+joIWhZPQh3ut1GX
p94V+spW/GMt97ZS/VS3lFnWzopZqhV5GBqOtCWOMKuhAIotqSdKIc1Cav3HVI4bYddaJICYI8wv
MCXNPH6X3qugo1LJRjS45VTuI/HRkPdD8zwM3q4Y9ltCymu+Qlswbac80iipLc7X1GoFT9bTwRXi
zumD6KjRn8uJXjbZQxcZdglLvDjubu/PtbfAe6OLE7cSKMMnaTzwWvsdxAfDAFP1Rc9PPNxuG/pb
51icugSViJTNaEKgnwvP7DsY9XMdS0buO1VYO5lZ3bVi80b7/M6Lf6jZ16yxy7B2Q1pfUeU+6tLX
IvyeC903PTSPEyRuepXtBylxCsU7lAjstq9NibCOmG5F9itODEacZABIHMO4eklIWhCg6cNapOJd
m+/0L0hE+sPeGhMnTX40+/RnSA/8bzjrBu9nUNrdRmJnnozlZL23vzin4cAeakBn+EIkn0pDeDWH
fCvUnp33ygZ8IyLHJwWqZQbVqEIp0cpycCcuARRKv5nKWdeapzR3g8m0a/q98vYPcPm9MWlbEzw7
89I4pPBzwRq4Ntm4y52VtFqrKl4/uklr9Y5sjnciCqp0kivemxB2P0QF8iq/EY5hKZf7QEQPuzWi
3TBJ/cY8rOxxDVIn4OJk3cnzL26oTuDV06QRX6KKX8v8t2i1zygTO71A59s30dpqkFg5t0A7UqWn
NkLaZ/n6hgBZU/umGyk9Fo7kD3dqse+M3hmCxJ4CiFH9e6B9Y/E9VT9XpeVW31vfu0+iLeay61YI
hgzcG3mDuSp5pTliZrWZ+PU0uk3mRnDBtYEtKw9GdzSN/dgcOsM6FnBQwUB+mnt6xfAgwk0r/c40
f8Pb124tmkfBjVBDR7lKXBx9nSkbfiuOo1vnD21BbFXsrM6eAF6e5W5vPE3mF8PfYtxZc0HqNlQP
iOeBDCz2mCdMI6SQ6eQWyLIOKAcHLVo5KD1NlAoAV5okGGU79ie7QAzeM6ythNzKCtCAMfO0IdLK
Cizz+HqYD5WhKZNbRp/hNX2svzNFD2VklU7ZwxTlFY4gOsVo0y5TCXd+C02U/6vLsl9B/OP28Xx9
4MA6SP4Y1lPWgZbZy/1oKiMK57I4ue0AnFYvpxPMIlsVwetT9dLIIlKT4kwLkH+Y3KS5z2FuKqhw
7TfJsNesgFWHOAKuGS7txZUWdL2mVE0lulrkO7kh2xDc/Em6t3+fMFqdWTcwwtzX87HyLrA1I/RD
NaEUXX0cH3rZCG0lNV9u21hJMNH2zq3Je5O+LWu5L4QKCCU9kaIbtPfecIfIWig8NdE58WoqucpO
sXwnULfagtd8AT09KtQA6eZ8+OXQ5CJCqMfDKjKYow0nZbw3AIpvxO1rywRJLGQXdIvNfI2XVoLY
0BJOJtHN+flV7B2B770i6P29CML97XlcHdA7U4sBTVaWiE2iia6kTvtufELOYGMwWxbmv3/vDegf
K2WpYkEcgRaWuW0pyUZsf31xkEP5C5SncoXPLQLrIAplo9JSccbExIj5ieVTLk0bA1lBNM1W/tPG
TDfkMioI8y5tC4Pdk3VQ1Vm8iVpbuZd32X3zlH0rNsxdzxspKZWUBpxUIH6WOB8jqDuJQcmujy5D
Ux0TVIlvr/31rPGjiTPIaIK2AIZ6uTJWLQh1VCeKK05g9ZJq39Phl4LPum3m2puJpHhwzQVvbrBl
AWKoSNHmzaS6YwHDjnhq6G6atPsw3sLTrhjiLKDfaOaP4FmyOEMNIZW7PpZUN2vKQ6SHz4Vn/lFq
ekma9PPtMa0sDo84BOGgiKVRZVkt5f2WpcimGC43pR2I3woO0tsWVrwNABuYaMqH1H4RE7hcnWZU
tWxqctM1wOmlj005vtSexKndW3YdtRlNIMJ3LexBXAxPFvpBGx9wPZugUziBaHeZz6JlBS6kDXKY
1NByg/qpbUXUPZ70ihReuIH/3bCzrL0NY+fXQRdYrhBEjhdGdgfWV7ZOXfLj9oxeR7PzgND+ZDYp
py+jy2EU5WrsYsstrKdRvidRYHsQ7rbZd8mXTjSkf7ht77rfd3aP+QFOkwY9YsZiBXNdy2IIdgRX
Cxr4buW7WroX8/65MkWatDsHIhz4wugZf7KmF+D/di38KnqFQAb2GCC04b+HdZcfNC/Fu6PYMhvZ
SERTcOWXMrGFL1pjn7zG8d+y++6pehIOtydgZcJBc8HAQxUejavlhCvwi8/F8eDZyIXdJHyPW+Wu
Esp96CGs0gPB24RyX/kShuhoJCQgdER/dc4jvBugqfW+J/vlLPbxao0IqAg+KefOEP70KKffHt26
rflM42mEQ8mXtpqqrdLA7PVza2rjfVjXH80atcCqrIxDpCnJxmTOh9fFq3CmdKFJAKw8cTGvgUtz
VYEmblNpsOF3u6JFUkA/dlX3qureJ72Lt6xdJVzmXuG5J4TSJHBWcXGU+kWhNjUsNefW+KIbn7vS
f9AquzFKqNFJXammo7ZbE3o9QmwSW7FDqa+xjpcjTCovJx0D5UXVTfDgls0zseWx6jwSz8moOZpF
k9ntNbzeovM42RRzgxm1peU53seZVLRxY57LCgpobN7lhl4fc1+U7sB2PCitFz0GsdAc4//h7Lua
JMWBbn+RIvDmFSjXboo2416I2Z4dnABJgDC//jvquPduF8UtYr7YedqOqEQulcrMc05T/2iQcghB
Q8cCO5udl8bnkIVsz+hGSr4kzkwjLjfpwa4uaQulPtxlat3Ba7hsmXEH4udg3/GeCtIBDQxKsrSv
QFNQvWxMhXm1wWAILOSIbOGuQCdxOf0V0SVEUFMw8T9ivF/n7gC+aglF3e4NkJggfzH/TCfkFK1u
K+NxdZliiIp3DQ9cIIXByHBpuRW+lcmegYS/oMNeFwAuAvXnbcSI1wAFmMFTGuEh3g2YzkW4Y/sp
SwS1/CdXE87PKe1x1+iZ5X93jbn9h3cVnPQ0pP73GQwVPOiTvEwDAl/D9uM0gJmkzzOXHrO5kYdK
eMOWjsfaNEBAB3Le0ApBOlD9/bPzSlut6pW0k5jT+QHaV02QGdNw2FjnFTMObkDgEtA0jELHYhqc
BjwUrZEAZO527H5G8O8HuijRVwMt2cCZneZQupO3s8rBftJNtErXDkvDbqj6HfEKd8d6g0Jsudzi
frzyOWjsVETYKruo+NoWHq7lIyu1oqy+VIZBYyvP9EOa0C5OUr0NsxxYRyCDwOHp8Qm4LDBj3J6Y
q4P2YR5qp0pnEu3Hy+nPwFHdswwwJLfyo1pq+a6ckxxJTf7X7ZAOvI2HyNFG8deANMzlSk88p6AC
87IzxGGG37RCgC9zXRynlmqAz2T9r9tDu34sw6CaXAUbUM/WxYu8dGq7p3man5323RpfB2gsg2Bz
n78xA4JtGd8nJCTWFg/Z1Q0JyWO4LGwyoDHgYRc7Lc0g5MZLLz/XpiWOBjfSvZg7a1c6LQvyqd5S
obiKNxb2FjfyAEU5hmc7Rune8+EZuqQlQCA2crRhBVG123P68dS/uJBhTSl3QkgASkbgHbhcxLbr
MtoiE30eQojDHf0djWQEAt/Ii2gEnlCQmJNwP6Ao+sN4r869Htp1OGy1RSsri69Q1JgawlmgciEC
f/kVRIf4ZA+A9LmykZSrIc9bSNCkWPY/4FL9p8xSbyMOWVlUhHSuQvYoIOHymBi9ZRHeU3o28wd9
hmT3fH6b2i3CobUde2Fm4Qx03lpQGqoohBPSA1Bhbp3e62l+aMpdkyYhRfW7N70j072NZ/eVF0I4
93l8iygEymB0dEtSnjWIy9vjfUG/8BFMemfUoAKQ8jsF293eSWtL+NniYiMNpOwsHE56FtMT8UUE
MdH0kbC9gNb8bUsra4eMNpTkkdJ38XhdTKpLoAJp5EZ1tgQS6jI/VPlXsxqeZqONbltaWT9cMqAW
VURCiLGWJBWeKPxuNsrmPDUuuMvsEPOYjyEkvoqqOOp6WANNZBcAxW0YVhv+8kCgixl9WqhZAOwG
93N5IAbR5MbgzqDsabuffAynOWiRtvf3RrbrqpNOeSC0g57To7PJpnc9v5e2Fyvp0w5sYJoO2+NL
BppAWh+rPg2nbxtjvGpXAuIHD1i1UW1UDJc813XRdF5R8uZM9HNrg6S2TQ9j8lD498gYIycKpoSz
Td5vW/14iF/P7H9W1cn5FJ9MUz66ddM0ZwkHV76JF/ufMi6+yHsrAktt2BzQVf3Q7LV7QHe/TA/s
qdjRw3zWno3n6dDt7dPWUb329xfT8LEHP31QpVIHXd82Z70jEQEvjz1aYSVOugahlVmEUBn9cXsO
rp3DpcXFjSaysUi1GRMv2zjV4Obnx7rd8zzKhyfoEwJqcbht8CooQZSGXhQcIpWwBw3I5Zx3Fasl
IpbmDG6gUOokSj3jWNUbSj1rVnB54D/cacgEqqfBp4n0W+75vJnZ2UwCRFnk52b/znU2S4Wb2K8Q
iUQ6Cy2MlyaSdKzxXM/4mSRgT0IRQkYDBFUD02zNXcfx/9qx1KJmhPQqNcfqG/A+VdimLjvdntGV
M4qKJkgsgPX+eFRdfkg9JTmiFpudc2vAe02pnd4BSwKK+C3CipVZRXYA9WMQZ6NO7i3WrmEo1CIt
x85NPwW1Np4F+tAKAEduD0jN3OJY4u2kNDiRYgVdxSK2862qtGdZ8bNXU7nnmQai6n7e0hBf2fkA
nKIoC9465ASXVtps5qXIJ35G2XpvJ8MdqCri4p7k0w+deL8mOh94unHarmufCDI+G1Uf9WlfZkM6
9Y3X8vNEmlNZfOUCWTFxVxEZ1GIMXLtHI/hpZGFNyFsq8vPtmV1bQIBssWVRU0CP++JYSMMds0rq
/Jx09r4fu1DKfteRZuOuXDWjcixIjSsFlcU+SWbktHxm8XNGUNDl6LMjnbefmPP79nBW3CU6l/+z
s7idvCy3B/Q78LPtngwuAIZ/1WtQtj809Atw+RvtXerXltvSU1RzCpwKvNti7dK+r8rMFuI8tnUX
W03hfO2b0g9RNYQcVWOwXaEXWyR3a24GTRN4cCik4DV9lEuRauVWJc52kR21DoebB7b+jtxqaT6D
nQvvq36uD4RucVeuTC74vlFWRYMSKp/2YnJ1tCh4DKxI59luoKPovUruNdFYl7ENQGveeW7oE1RC
by/p9dlXxQEDRvEOQQ5Fba1PB6REE0JFSdueJ1egY0Kn2dfWcYr4tpWVYE7JpCKgs5GdQCp3sUNr
XmkkrywMrprKY5tNzp3N/TwyiZ2Cikdrnxs+jF8L0gO/7fRkX+L9e9z4CHW3Xm4ofATyQxCugwYA
KmOXY3VKryup7rdnU3AjgPY5cm7C/6WDTvg0T+hsdKXiD0nsKmxo3+xoKnxkY4u/BnCqFBKyk3hN
ozaDlq3L72haUNUjadKee2Qidmge6Y5zUfGNi39tZT9bWUQa0hMoWuVILoKCdtjhzQLStantdrcn
9fqQqrHg4lWaZyBqWFhJgOZu8wpzqvf83uySAlROznthZIc0Te0wc/qNFp9rXweDIMSASXRs47xc
Tp7B88okPgza2gRt80x/N/SkAWRduBteVf3SYruAOQxvAAONS6ob4dISMpwuIIyiO7fitxy/mhDa
rN5EsuFTVybwwop6jXw6gDUyv6PJm+6M1B0USsBQGGSQKgbLIYh4a6sELKR2twhrlnsD4QiKwigt
4T4Go/wygzcJIP783hZn9M0MIWNcIEGeWRsP4StfujSzGJvRsXoeuYeGdq8FFxTIkKCLPfybQETU
aGM3+3ea2hOQLs1f7pGl3cW1Ow9spEgVi7PvfB2KQze9jcXX2/te+YrPm+PDhJpDRKIoNSwdWmqh
MkzbtD275U+jhfg82kmhxb4DnAVc3kDXWHYA3eYNb/2hKL00C8+BZhXFcYCU9+Vu4XMlGEsmuGtr
X3zJ34wfzmv+KO+Sh/qPG6Z3DTJGUKUP2xNN74pxw6Us96oBYAbcFirkSBapss6l9Qlqg0mSoKyS
08B+r4fsVHhOxHU7cix/I3S66jxfGlt4a0YzI6tSvTv7FEmkvQamAEj51RNgZxJiW8FMyuluHOGd
jlY9us6OGHWbhV0vwBFqu3aSHxLdlwq9zgx6THjreiEtc6DjnByC3RGTrTYfDYeiz8dkTktDPsv5
z+19snQiGAUaQLFS6GpEVWTJmoV3Zep0dJZnc5LFgaD8cyin7B4gpOKYTKLeuuNWlkgdbFy1SOah
g2Fx5HLWDGZF6XAGMtB4zKuOvLVT5Z6cfMh2CZEt3AubkVjUWhmaJSMRYyZ4fJ1ChnjeGWEzG8eC
MeQaCTFOBYwh9Ko2ETfLBATmRREyOkDZI8qCK7/cSimZrBHUxcO56BM/cIzm3vZF+4POunigZmEG
I9KEO+40+QmgHf1OQKBkozHy+gir7i9VXkf7F27ZhX+vh9pkTWMM53ywhjukfZ4IqBS+W4J1u5yM
zZc+T97c1HzSmdziY/8oRV4eZFVCgudHNh2v2mXzOzUmijq6OZ6L1OBfBE3GvW2YE8pH2RwiRtH2
pQlIYK8T+eDPENt1Kpkd0ebNdlXKhl8FLeqnsjONsBgI6DmpPSCBAcU3c2zdoBwg30gzDj/LhHsH
kTwO1iZZPoH+cAg730oCPIhAMtskduho07OTz/5eajI9Eum8iIbLEIDPHUF8GAxVBxWqum42np0r
1wOqsaDvBXWzivGXDXh1Wgqaafl4zvx/+saI0glirNlXyGgdvdI4jwm6sYw9AsEXfOHtY7lyTC5M
L24IFImhRzNBVbc27Ce7TF6Eo38f/fKplXclQcr9trmr+Fdtd5TeFe4dFXFw019u95aB+27U6HjW
iwKqZFZUgNQXHbIhNcygIV1ods2JMLStpNZ+w/b1ZX9pe7HPrVr2rnDr8SzdCepiHMCc2YgkPfTk
V5W4oeEn0VSDv8Nqy8OQ713NC9EybdKt1se1Sf943YCNFsiSZejmF9os+Siw3kUfAIWqIQ6QwPRN
7R90XGwEH2ujxhWFj0UGAEXpxYy7k9+arZxxwAqC2mNi60db+OLv9xFoHlWOxsT7CViZy3X1zKzy
vcIbz05lxzKD8q4FgOBvywf1y9vGOq5MH4pwFpo64a/gO9XfP0WKjZt2KCI50znv+DHP7EB4X/l0
sgDMmQYS6P58Z7f+lxoaghnqzhjr5GdB4x5b971G43ct6OH2Jy1jcfhuPFSRdEARC4m55RxPo0hs
xvP5nCYWXqf92II1F+3H+YSL+Lap6+VU/ZLAU2DwuLyXr2Mfcp5mPVfzGTquQ5Aj+N8ljVlHt62s
BB24iuCOwH2DRnkkARZzLO2apLnQz2Uqux2leXdimtUEzLOGwzARI55QuAcpdJruU266ETDxbgR2
XS+y5SwPOk3ch9Jv6n2aVfyxa6h+cLXBDTPRQz0y03sz9kHkuxHwrsSFSJTAtdhI9QJlseTWkIxO
nvQK8zylVYSMhbXLot7/Y/WBw/Y26NemsAigMQgajDwCwWL9fVbnTgRsK5m44uouP0Wt5Kdtirq4
S+wKn+LcOWG9z6Kz+AV12T3fCnVUKHN5hULrA3E0mjKU5v2SHsX0h3LQzdo84/oLqh2/06Ni/27e
Jfd1WL7c3hgrOx228OKDKwXV7RLOMPeNljo6bHWI72v2FYKqwt9qX7qOFT/ES1RLLbYfmoMuZw4U
qTJri8o8i/IN/H37Ymp3dICgZLY1dcotXU0dwjkb2uGqKLCwlJsm9zqnMc/0h0OO7o4fpuJQiz1y
auRubsLhaOtBtUU2vXKGkQc1AEhCT5hKh16OrxhybNJ8ts/Cdu4mPlmhbZf+7q9XCn5YqX+qLh1v
yXhuGkNujaXwzp0uReSWHQ0mIR7mLt8SlV/ZE9h3H4o2oDxCJHs5HMuQ1BhTwzsXNskj2827yOqt
KvIb0NrcHtTKzAFxqqFhH1RvgJMtLjPNbLsqK1zvTLjlQMrE8KDWOW4po60OSPlyUFCig25pxSWt
2bGReOeqNcVJIgrNcYv0xbcOkibx7RFd2ULcq7RZ0G+ANArKG5eT55KUUZZT/9waWhOXSdqYe2JA
Ez0QAOdtUolem0OzDGq6JuiL1aZYxEA54G8ec12CWJ8GPuRy/OSnaw6Q9j0MfRWY5Xye+N4CTtsR
PEhFcsD/2kmCsmS60a18tZbY/zh3uC+BCEIX8WIt9cG381bSNJ4a0F5AyOpPOadbIgMrRsA6DlJi
vACBN1im5TwOVXXie1n8ZbfhO7Z+ebHrNeLruPbxy4g4wq1r7MoDqjaYT5+t/Nanu8Pt+qYCrjGL
p/wbPMnJtr6Q7yX4s1twytF5b1onu3xl2VOdTqEhHlNDux+dUHj+RtC89iGAGmC74GWC7uPF9tT0
qm0LOOO4s4pjllOAaETHAI1166DMt1D2K9aQh8M/PARRjl+CqkiiEwpmhiLmcg5wMNFUKCMtA237
7vapWzUEqRZE4bhA0KN2Ob/wuazsRVLEnkfu53k4+tX8T+GVoZtusiGoKbq4Y8wPsRvUFUx0UeCl
e2nLrqjlAWRbxHmRnUf2o5oPmnzp6UGO/9gIFDUnKHTIPgHKMSNnhm5RlAgCAVX44l+H0PPtkV+R
M8DbIAGDtcQtjmK4vxh6XfX61GqyjCcEf4e8LWoz8P2BBWzI7vzCr5/HESrjho+sdaE3wB7bZXYa
pD3cYyqzMLXbTSD01TWMa0NHv7KCJyruX+W1Pm93n0EUebTKOBnoK2Q9v5Rev5s0GRivjTBDsznU
KCsjepSeloFrfQ7o1jPpOlxTLHpIUGmoOaH0qy8iXogS0KyDKljcOPd4wj4VZczLQ2adGvfUGtiG
BH0uWhncXo4Vf4w3IDJUwCcjl/lRt/00cjBxpR6yKmWM+DnIlVIA+9NnW31RK74KNzTCDdRBEAws
xyazVBM2WiXjXPfGkNcanp3SI9HtsVy1gGNruYqyHNS2UH9G6/PlMrLCtRLbG2icGBVUvvfCRvo+
6061fTBJDbKhKaQSjBnNGOhdHgnvXtLf6LaMBBrCLPJYJeXGOb+qe398EjjvENuprKO1WFUns5md
dGiCpRl98RPvJBvxbg97u/bfOZPhlCQBmY6T+S8EO7ty2t+ekrWJRxiriKxVSXqJPCNkqB3ZZFVc
j+gD1keIKNkpOHhvW1nxZuCnUO1hUDVEEnFxpIvCqge96qq4griVyfPTNL/OVfFCqv/VeNB7AhA7
GmCRubtcYYnapcwsB9NZN5C5PnXpuLGJ1g4EcpCg20AxDWNZXKu5Pg+mkedVLIAcCNvBeU/GHrzj
pN7C7K2deDRfAuOGycNNsIxbS4r2o56zOp4OGohcBmdfTsfRiZP8uTfOZHrl2t+fdtDhoYkFw0M3
0pKsGM2vc1WhPT4upWFDbFKSwCfmSTPebm+Iq4wuTjkks3FlQ4ZEN5YbgvlNOjVWUceW+dqBSTjU
kFD03zowFopnYfCNYa3ccBfmFkFlIgp3plNdx5rdgN1jMmXUs+7ffAIpPpW+uDO9lPz9nodNJEFQ
gzGxhgubjmz1RJ9hs9D/nXu6ty0W2nOc/3UrtIrOoYyHc4VgARJSS6eWJBWxaFvHaR52hb/Xp934
BrhZjSyChkfw7ZX74EZaRAswh39QrsF73lu8DZPaKyBXUzVxQef0wcytfJd0pTwbbT1G2uy1hyHV
xqhLUUUUzLD2XBhG6BIHSiNpOe4tJK/DxoZcmiBmu4d0lQmgveWHY8GcEx9HTalEZJExOHZQZEVz
r1WtfvSTAZR3KfS+aqfr9wL+ap/747RjbCpPomDFQ8tzO5BAD7xRfXbDBJOC/s8BTjzN6ueS6/Qg
KuiMyx7FRsK7KCVGdofUNrszkN7+0s4Cgixu3x9uT5ly4csZM1F0h/CLhnSBr3zwpytUGLht8Mcm
nqyqOpiJXu8R84+h7SLFPFZU30vhijef9lv7/jpxj71haShpIUBGPLWMjrPZN9vKwrutB22DpYdS
Nw7efBryeLQPpSgirqnrju0Bdz7dHvWKz8eNAnALaC/xlLu6a4k3e7wrmnjwPMCnvsqcxa7yyRvn
bM2VfLazuEANuzcaqKs3ccL3ZvlWf9EsErjJd09Rhst/ui3W8DVf8tneYv93wLenaL5pYpH/9OTz
AKJ6/66kyDxi99yewpWrBqkfNFMq0QTVsnm5cRq3TNFN5NcxN3LrJL0clRcPSsoD7f69bWl1EsEY
ixwTqLSv1OcSWTW0rjAoSz40ox16KJQ7RQZ6vXekub+ha6zdyoQaa6NDOh4IKMR8oElfLBzxJQJP
SeAgs0hnpzTPAk/8yq3XwegDmxa7tDp6drn3mrBJsmhAwF0E9hGv0qAkd2kfIso28qjzHyaN3jkS
Wm822ku819tTc8XFqfwr0iwI/7EWqAQuHHmXeX5W+HB4LFJg3RANpI0IEWinO+3Ufge+BcpvmQgA
9H25bXptVT5bNi7X3+1nL0/ssonrzgvZ7OxbVkYzaj/EG/Ys4TuNZ18Bg9s4UWs7HJA0xRyLIgbw
rpdmPV7pmVmwJvYAi2hlFWb1n9x/d+hr4T/fHuGaa/xkahl+9qyphTAwt7YwBa4G8NPpdHj0HDR6
mrMhdmDHgEY4rbaYZDfGuEy7jKg51aRt4JPH+mV2+mDSHxhn0Zh/p+Xv24NcXUYTjl+92pT41+V8
lmbdz44UTZwlecD4lwYI8PKL5hU7w8+fBvqoia30zJpJB2uHDj40OEO78tIkXloGc/qSxTP48UGd
xo+1XVWBbnIrpNk43fvSTgNU6skhG+fx2GVZs+c+VDAGcwY7qZP/nge/j1pudUdPl/RYJ0weDVzx
iZ5V0e0JWrsqQMGEMg6aFHBPmpdfK30tQUIRt1Qy+hIgvKo6eRS44LQhKagZxVaD85rnUc8tcPwA
gAkY7MKeNzM6k4rF4/40hn+LvFf+4vOvL07tTOlo5gl+3fTavT68lNUPap+SBEQ84Js89M0v6aUR
84BUiW/P4wcgaxlpQOAEcnbovIeU9uKd1bPan3CIWNzNbJeU9yBreulMP7Ryb8eN/qUvf4Muxxnv
RvHMaR/455neTzYN8VRGtD/cZ9qBlFCDG+5AiQ7K7bu0CCqyxXlzdepRUUY7lkr6oyPkCoOgzYXT
ZAVhseNOoOvn4Zg8evKh1bQjb4pXJNfrjZt07ZmNMSDdjjoKiilLfoLMGlvf10bMjEzlIRMjHv0U
0CTIls1hIQx6l+HeC0Zj5MfOtqcno5iqQ272foRyoLG1R9QOu1ooOANgplR2fdlUY/Vc70vCWGyx
dMf1Y8uDJD3V7l1NwvnZdCcoID6V7xvbQy3/lVXAMgxUIEFoYi52JjJkUzd7NYu1XN+jsb4BSUX6
m2Ys8FL7X8HGKuSj97Os92U9BsRLH4dhCAc24/Yn31PQslk8PTLypzUh37RJHrPmtABGR88FXrsg
ZVt8HoOylqONPYsHNvxEpOqHpAV9hOVV3clgoEIxSw/tYZJYO9I37UYm5CPeWM4OVgK1GxB/Ke7v
S6/QeX1NvJozMJPOoAzlY4WcY+Gl/Q8f752HgTuJQrPMUKfEeTpKyUGW5kuzPXVFYbBgclN2r1lt
+o3VPcr82FDyYTQsNqjqGfjDK7P8cXtFV+P7jyZ0OE/ANZY8Ck6hpZxZGvaRMd019nhyeBIUNcLe
Id1VL6ZznyXhLKwQ9FUbUcJadgKPC7ByIQIE3fyS+ksHa15Tjgbm63t5TwMP/5moXW+lJP4/Y/zP
zuL67MqxdAsfdpzqj5s8Zp5S8nim7McsvBD9CzvfCXSvffK3Iv3rawKnRNGwK2ocTO/Cm3La8tqt
cFxytCOCc8fNflebKIYtI4u7yBupj/w1bgsjTucmkK9t8pgOXiAFi4riWNE384drP5SIN9FIFjUI
QslGtKCCgcuNj9ch2nzQHwP8y9VCcpsnVjcNuA4tujcr+Sq1LdKulc2ClyB0D5ADRA8ADvfl4QKR
uCZHUfFYn7KwBO6FNlYAKMkprx6yFAR/7hRy7WuTbIztOs67tKv+/untrWXlgP5K2HWc+1ncjfrB
8g+FG5pbjWNr64isoGoiNQFIXbbIVY3pkTqtedzaPt5OWZ+ExDY58LDpZrf2tR/HoHDNwx0i5QM5
vctBiZH0oMgVPK4h4pp31iODLLyr0HwprivOjqwg90YC+lq/Pm94HBWLLTcLKDtBcgR+RNXFdGmb
J/PER4DDYh/tsmAWQKDhapmD3sMi8IHJHPnURK0Dot6ibemuHnMRetPQnppWgJ0YIt4bV/tVMIG7
DGq3joXyCLpqlimOBN7OngaNx2ZtvKA79tmRNebffW/s6VRb9dEdtzyfuoiWc6AyejAKHl8cnss5
sA0Jroqh4bFsi52bQQTCYadpiJFGN/gUDQitUYgJSzD61hOkQJN5Y8xrmw0QMpWmVZg1a/EBZg+8
CKpP2GxOj8iSOuDcdxA5QBhwa6zXsTloJD6ZUp/y6QAVXdXMpQ5NFNnMP8exQKjwJx3on5Tpd7Mr
QmEOD7njh5o1BWNZ3bfSCtPMRfyiHSb7OLKtzq+1saNQpKMWhsrLFS1jX3Kfly7lMahTAo1qASqx
km0FjGvDBiesyt5CpRtvksthlxaFRARyPbGTyEPLjKDV/H+ZxY5gK9htHKmV44wcHVrY1IJaAOVe
2rK4ZuZj74vYS8iOayzUpBfTTgRjhezcLMlr0xAQRfPy0cn2t42v+H70nvsajg8wOuiYurSNqkPj
ghhSoNfttXHeJ3cjQlmZR+R4AOQy0AyIK1T9/dP2YYZWj9rcixgIamKgo2N+NOhjutWwtLIpLsws
PGJm9T2zdZgR383IOvevt2dp9efRA49OBqTiUJ++HIVoJ7Of+1nEFCAcje4mUJND4Ot/YQShJ7L5
qDCD1/DSSKu5OWXouo1nS4Q8g0QQSvDD30LaFAgG7TX/z8pis/E+9fSphxURWcGGW1pd7P9+e1nV
0XLZQeMAq1BUcu9SEmrmH2788rL/zab6ZGcZM6VazukAO3N38hIQN6Ui8IsDK7f87EovgpotdPlB
vgC+fpm6J3VfDEVj4GhSdD+APMeUqB9UQU7QghT4YGoGr259QPSZvUnpHW7viPX5/M/6YtvRvC4H
DoHUGDo8oWkixeiABFmCGQBE1LdNqWVfXGmAWOBeB2QIKaPl46cerTxpWtpi8zna3uSEHoghwcqN
dhM66AxckIamdOurRwcNbbvb1tfOlwkuJnSg4DqFKNfl1ke/V6M3AAXFk3gG1mZPZRHMU7NhZSUJ
oGCWaOn6kFVCR+ClGaLXbW84rI15rgP+yOW+MY09dLvubaPf+yl5YNURFEkn3+mjYjb3tk2Ot0f6
8bK/mmhwfULhEUBp1M8uv8FwQWele6KNwR/+g3mPNvr6NaLtJp8GkJfskXBhNYnswQgMt60DrvMH
MpvHTKR7ab/q2VYyZnXu8cBByAqiMDTeXH5QljheM4JTOwZUbLbzQAJAnc0bCQ81qqtRfzKymPm0
mYAF1WUbEzIfJocH3vRkil9e+qxr4GnZWOitIakY9tOl42WFQSh69mLSMcAz+zKYnLgymq1Ds3Y+
1dvw/07dMgyjGikQi7dxlwRW/ep7c9AZ3+tNN6Rur+vZA7QV0lhgiV3G+1JjVtYDeh3jlQR1I2OX
ZidQPgWtbu0me2Py1gf1n7HFBs2rxq7sFMZq54/v/0i9N1StTSSPbx+ENYejitXg50CvrLPcdiNv
EDSMUxdzvI+0+l3a3yVaBYfxoJWvRnpfNt9vG7w+/arBEu9M9Nog0ewtn/O5KWfDhmgsonYe5kMd
tTYPOIAXaLD3tWP5UPT8YJd5YKPT5m/B0GAOVg0pCu2H7jFjCVH2pjTNywa5Leq/IaArRBe00vjb
OUVeFcT1gNkhnATR5WLp0m6ytdlxkLDon8dTeuqdvZscdHJvUhllW52rV6dsYW0RSdCS9OWk2Qx9
erGe9OFg5QE3thqqr8tvygxeIAozgdXzF/7Jrf2kSHyPxZwgD+MODg+py+/GVCMB3mDWeTALgCjw
0DxWXt0cDGKQnUd7cy+m7h63JQ+Q4hmiTFXbb2+p1RlAN5l69aMfbxmx+SAELTOZsDgLrfK3mF+d
Lea5q5OvBv/JwmKOJ1pA5a2AhTbHe5LVexP+ktoBdGYfzXRjONeZtktry/it53Yq+hbWKAMEFfTd
VtGFECMLy8Z71BoZCGQXuyIL4B24qx9vz+bVU2RhfbHQpBtm2s0ui22SgA7TmZMwd9lWu4A6Axe+
FFbQuoXiD1yPDWKtxd2AIMeTCcboVYeZHQv7KAmQk6cKpT934zyuTiiueQhAOQg7rkDgJpuK3h9L
Htug0QDw/LcrXvig71gJ/c9IuPqunYZO1dx2IK+Ib8/ndc5NDRUyQ7g1wHyLNozLodYTiMUqgQnN
LGiaNH+AeYgaq3vN7CYeC/IoXesOvDvPzrxF73l1h3xYVjgnYIaRWFzEc3PTVLpdpjzuuHboQJtF
fonWP4CQ7nR7jGsnEE01OhS2IOUGytfLIRaZABuRQCJEo1A0T7lnhpkn0CaBauLG6bjenjhbAMOA
6U6JlSyrE7KfpOU1Oo/pTOdwdLmDqKLb0kLesrIIXZqa2LLLHR6PRpSQgPPo9oStbEmkJz8oCPEE
RJ1ysf8JpQ7uN5fH2WvbF0EzesFAD6B+nzIzdJL9yPde9UTJ19t2r9QGUXOC/CVibsUKBq6OhScb
O8st9DbHW0YY6JXJEPbaIwKmXGPkALIXA9VopwDsvxyiAfQlwNpCDQnACEQHkr6hcReUjKlgz6aV
jTtRa68z6KmPE1RSw0Ebqn1F+J4nGqIiS3turDR7LCfXBMkSHcAUY8l9LjxQdbpEbGwM9eWXHkWN
DAccBVdwqi1xTPPMpWfSDCkUU+wKke0Abtk3oCI/I//XQ9k6MHq5uz2d117ss01nCbKEZBQ0uOZU
xORb9Vb+9L/2QYU3w4b/WtuMKMj7DghdUThdvlVsgBxKr2JIe0AvMZQa2Ai6WeMbb4MrdlW1NcDi
DoQR+k3wLlKf8SlcJ7VoQGzUiNiw79OMfhunNkQ3tqLGR/Lo0LEicogPOrUh0qAHnabzUzYDJAlp
Ki9/N50KewUguCZkyPaW9AsbwESAQjbj32/P+rVbUx8KeCsUJxCLL+/H0qwYSvuViKvyZR7v07cE
uDx9A2x/feXDCCISxTQLMs0lAB3tCuPse8jIGcmZd/NDkcuwz6w7ZJwjP9tgVrj2nzCmWABBnaM7
EO64nPo68cH7Ugqk51w0NpX8qBUJQqstfYlVMygTAn6tij/L4kjW4YAarSbiDjRH0dx4OQo+pnYE
t8IWtfPq9OEdi9o6ei2RsLsckTBBFDVauohb4y73NdByHTMgyWj6Le02Jm/t4KPiA9YQgNdRiFm4
0jznPC3AxhX3OfldKR0HvJyHQBNo7dCRKdfYN41vNZOuGkXxByAkdE4DMXY5vmZuUkAckBNy+0OS
gLNW5gHI3ZrQRAxTuYey/317018jlnE8cbP+H4vO8t2kzVpjkNrBhjzoJ0qib2Zo7ad9GckgiZpw
DCEWsBMH88ULkw03t7aYn00vtmcyOB2rZoLFJAl5sX3+K9O7iAleBW411CDYML2NAteqSchYIEsE
V4RQ8XJ+hcvTulD5GV6erB2FC+90YDIOabUJdbzK+2NiwTEKSmdQ36jNemkKeis6yoZIikzjzxzB
dlhYe6N0It0+ZZ6959qzL7Z0c/6Hs+vajRtYll9EgHnI12HYvBIlUZL9QliSxZwzv/4WdYFzdmeJ
JXzsBxkwoOaknp7u6qobZvzZ2UJ3YeY2hX9BSHNttPBrZDzDoHYUwcx/l27ujm704O04g1hg0H0X
OZOssWMu3SMAT+L1i8AbmiyMTS0QG0nIy9oB6gJgm8YU/pWs9WdUcJlgqEHqHA1S16NKKz/PZGGo
Eeo+Rdnvod4m6I3QAwud4FbgZ4YcrCWZlq5gUDgCxQSriGzmjXRxa2lcHMljJSFv5it78h7l7UZ4
SsDpDCKaVzwZV6KMNXPz/1+Yq/2kJZ4n1w5fj9SDckxXgmopzv5U0kkQDwXyGPfP/aJBlFZR/kOT
xg1iKvFzwrWFUKMqpUy2r8VQ+IZw+ibOsnSr90Nj5Q3qYh6UAVf86tJtgQhxTtSgtorH9fVQtUqK
wGyoYmbrdg5Ig9r2SZSaud8k5v1BLu3Muelqph1BKZdlw+2CchgrL2ycZMxLq+nFjBIft8Z9K0tx
w6WV+Ssu1k4SJiHm9ahx1MSjYaRYcvDk+65cVitrtmgIl+yM7QINLVttU5tO0RuvbZyKLw2RC0yp
c0PhrdHXDC3MGyRs9blhDFh4MIxdjygs9CpuSNA5YhpNFh+32Zl4frwC3ljYCAiy8FqHUOiMRmYc
ZJd4feB3kIWAn3eBAXKmAOqbSrC5vzwLZpCUm5vgQP6DfnrmzZUmmV5JBWmcLswoyuoUsyYJa0RS
CxcLMMBobYUIGzYD20La8bI36mHaOoEKwXiuzSKj6OvvDvBKO0UT4rHo1XrFaSyODIkzRG9zeort
3Y+jVBRKLoDN8KMJHqT0zIUrD7uFLYdLBLVd0EqCzURj3CCoa+tBA+DNqXkUwpJeEU2uAH60hbCh
WQOStrLFF3aeBJAHnvuoxoLiltkTgA/poxgorZPVemmPjTqBJQk0rPe3xNJi4QyB/hj1UtStmS2h
eBPx1LhvkSUCyZdXHfNJMaQnoSxsLcme7htbepOjSQwuDQcJqWH2KqmLjg/8UOkdPRWGc9Ckiqlz
leigG1PZcnjPGkGpgxm05EQ74UNx34lqZ1cxmLjuf8nSsFGTQoczgp+Z++n6WJdyhDo3iXpHaNRs
I3PAxVfCYKpN9iKq8cOI7b2yQxey8oDYIReHVm/0lIFU99qkXhd1rctc56hTiLsTCFWzEsLQ1ou4
Qa2zyM9tk/EmYgvujPumOKS+jpQFj6YRnnBrauoL0fXV1zBXD4dk0tD1aucMDV+YUu41VqfqnAHy
qMwcYinct4WEPr62bvdC568hixbuXKCKEEwAqzwTfjLm9bIJ8zRNeyfDRUsq7TepT02qGlPzPZXT
NvD4NZn6xQFfWGQcORoxdYhsw2ISQAqr+1W6sVdt504qEPuR4xi83d9hC+4CaVd0XyMriEove+Hm
6DjIPDUfnAl0vpnT6wP1RuR+1gTdFzyfjBwd2prRtH/bcyeRTlGgSzE4EejRWyjgoSq3z4T3+6NZ
sIJSrozeJQVtR+D6vN68GnB3VSL2o1Mp5Chx6DX25cTimnqNK2fB6+G2hbwuMJRoCGYTqnzf+BPY
4SYn6lRuD52N2iwLsVwJvG6tzEAHHbsPty5+MmexVPuxBNls53BhDoBmReU1ONnthMEC8LR4vKI1
BbmM6wkrA5/zfQ/brR5LSy/RGUFIZEA/eM2tzC/D66TcbAgxEGAFiO14xlCMsLQThqZ3+PHEScGx
zEHMOEVPc6FPpMX0Kwv+ev1n26/RdN9ucFSp5neIBt0xXIjMW0cOE1H2knpwhs9QtzqgnlpTkFYu
waVpnLuJVKS+sWAKc2olvwsEtNUOTjWWUOhu0MScG432fX93L2wHAPFRJIGkE/ibWemquuOgRw5p
dIf3H4oiou30cd/ArbvDVkCnCn47JGrwzLjeDULXRZWa+bxTkby3ioiXkUNRh0eg+8wsncUPIQRm
Db2Srty4S4Y1ZDXxegPqDhfPtWFSK0ISTyEPqL9Gq9FWB4ihccbAG2EHbEKyxr29sF6o/2Kl0A+L
TCfbARZqXtzLXTA55dBSvt+qcUeHcXN/NufTyWx5dDMhZwhHMfeaMac3RooKPiGdnHzcpvVHIMlG
DF1uvKCUfMXUwiaf9acQ9oF7HYTkTF5mLLKhl/RqQqeGZg9J9zT1qtlDLJBw0+7+qBY2oQwhTKSf
MYHgwmZCEuSDKy3kO97p0kQ3SMsHZlWVawLMCwuE+hzapHFm8ahnc/geSSDMog+846e9kSXO5JcG
WWPtmrczs0BAwIPxF3seJGSscnUcVlzjcRLvlKk1Tg9crBmQgoJy+UaSwOKaepbI/7k/ewsLBaJB
8NeDlAx8RexCAQvuxbHC8U47KJBjqlPwCUf9RGO13DWxzq8s1sIWREkVfG7gJoMeCktY4QmlLJdq
KTjpuYICWkmI7QkHDXimIVtj+liyBTIeUYELRK6ABcXkragXtacKDjLxYTiY9RAaYRw8FOKhf74/
i7e8MSD8ANkBxAhkHcVclg9PGoU2qpJadApO3njDKeB88P1VVAVRZ8F/jDUFhz4IYgRbzvJT0nkW
H2TW1Be7NhDOhd/ZvKe/3f+oBR92+U0spWeroHk2HwrRiYvQmkJz8GxO3TfyJtXcVm7WLtTbZOWc
XkN2DUlDrC7bozkE2oSybsw7nLpN/JR60ktYJSa42Eh6jjkXRV50atr3x7hw+HE9QFRsVm691cUO
80ruG5IJTpOOAe1JN6Bl1pNWvNnCTrqyMh+ii/QMSeWOTHUkOPO4cgWdW0ID0ZnJ8MWRStEKq9yS
NSTUMY8iXj7oFb22liLlFcRlJzi1ADL6whC9E9qCh8ZM65UdsnD453eVND+rZlKX2eldjEtU4oL3
fFlwwopYStTF0CuIOrCsA8KaJWvp7IX9iNSJCG+jz2BvtpRUKn3WK6MnOHpfm57qn8HXESkvQvdb
4KBx1zv3t8bCwxHxI3qKQEuImisiruvR9RWJkywBakJEQq3sXqb8W8oaIxPGnaJYQ87Zmgey6vio
x/qx89YY9hfKInP8ikQuLltEzOyVEZEmUTW/xPlLv8bIfxtB9QjxlB3XqPuCSHQEDCmupA0iJzsS
+D/1MBq+2u3K3AG9oRvawbF4Qsf5/Wm55cWF28WczGxa0BLC+l9PS5tAHqokSB7kTWVKCWzKj5Xm
CL2daL+iKLCQ+tdQqIr/tjr10TpRAaaduB0YrWv+LwjWjxF6zDx97cMW0CjzhwHkC2ihDoImZr0S
IBt8QMYwX3i8jFB3ivzRjMKCEtJafqvRUQbBSzJu6lVltQU3QhCqIM+LIj1AKUy4IpR9IjdaLzpt
CwHcjutKINO5tSrH0nFDQxZIoUD2MjeRXs983ytCBviS6Mjl69BHplJPSGVItpetsaUtuJD59wMY
DmzYrS+uo1AKNCkVnWySzDj1TaBdQPXj0xDkO4Vm3d9Sy9YQJWsiQmY8dq/HlfqDBL4TLFwaacQu
FTxrfLTC2gMISOmAlMU31wfZv0cSUJMFkRcKVT/I+2ujoarGASGjCFDFq5IRE/Boq+VOfdNu1Gwt
67OAMcTtgicpwuf5vcNSkchV0DZQsBcdgZusHDKSLThkVF+yJn40QaRgeGqxVcOzH/7Ri2jf9l+F
sO0lUJCM/coBXtpFSIyAmgDvbzSfMrM9qL1QTuIkOtq40+u3vnuJyPO4pj6xaEVGyoKgCR83DuMl
hG7UydCAJJuPkkehG05SleYbRWs+PF1dA6vcYt7hk+bOJlDuoS5x07I1qlGax/BYTloj811t9NgG
ItxW6ng/8PWzHz5l3WehW00r00nnLTFpzCQl+DcxSbnWqbkwdpxQsFGjcRmpAVbebsr6IYuyRHby
dKMPPUiCUqoML+Cxun9ubptHgBO7NMRMsu8pUpYMMQzJB64HQsWPzbGFtLs+HKUsfh61J/CaVMIu
EyFmNSWvac2tKLMtvGvQoo1AA/cyXjfswzMi3VSATkF2pszzrbDJu60XVbyRy2gnuD/cBSd7aYoF
x0BWPOTLaJCdNOeP3JC8xGBRvG9iaeXm3hTg/QDfxLuTcQog0C/SUJYdPmuUp1pEiTftc243QLPd
lterAEv2sITIJOFViP5Sxl4GvTWlx+lxujGzKqUxVeIWimz6zUqha2nuLg3NH3IRqQktH0fwB5i7
EgwxWUh7zbk/dUsbAUcdWEl4ODQRzF9wYUFrq6QbxFpxUAwqIUZOAJteAS4tHXMUAP5rg5kuSEQV
hE8rBQYGayyMoN7pXHwQvNoe+V0hAks8FWc9MdvhUVe6fVs9FK3b83aFppf7w11auctPYSaUn+nL
U6AncEMmVi7WxjypISRZ9LVbf3FicUkhkIe6AnBy1xM7KvWINyMmNknABZaBCMoVo5W87FKsi0Q2
ojpUqmduCsaIrpYlCACI4nhpkyQ0FmrEmYWC1CapOjP3JP8oCt1TJ6ckAdo93EkeWlLylhRHTQ7W
2gwWJxcXMzpjwVB8Q9Cr6JmUZ52nOEO7ydpDVx8Vd3XDrhlh7kEw13ljCbpDJxchkzUdvOAx8SLj
f1u/i8EwqcCwBcaO73TFqeKCptFvGYyJHbcSzSxukgsjTBILmbQ0jCHBAQqLjThAEuQJCj/3d/yS
C0EJ9j+LwhzwvPUzP6gwDsxVLX/22j93ROM2w4pDzUwH0YjAXiWeDogNr1eqE+iflTABDvprklq8
Wr/vD2Rh4VFI+XHvIM68oTTxQJbVhXIGOwGoq2qoGVnQf6ysPA7LE1rH1sa1lNyZs6WoRaHVE0g+
ZgeQom6qiA9Vp+d/iTXEdciZ9Ieszs5J4BsqyHDjUX0M1U2k0lQhW63Zda4cgy/JytZInhcHj/zS
HJ1AfZdNEbZyPkUZON8cD6+3NH/iKs8k1Vkf13o9FrYL1Hv/a4g5Xm3VagUAHtguqk9ReQWd97+H
HtgoSNoAQ4RMO1tCj1HA5ydvXkdxoEWEtDowZ97T/7BZLowwu16Z8aSBX6pOJR5HciTpAdQp/T93
l4NMGJgaZGxRFQcihbEChuRG84pWnY8vyvQU5xfc5StX1gIKAFbmVwiPigsg3fM77OKK7oomUEbk
OpwyicZjr3guB/4ysysB9iJJxoNDXwfNIF5LxU7oNG0TTzHIxoHJiu37s7rgrvCuFAFXwVUzA02v
v0QCWnfMu4Q4gu4SBcLdql2uFsoWjczyd6CdAWCPDa7GsB/6kjQEKfcd+J4k8eDVj/fHsXSa0HDw
HxPsOFq/iIUcJnQJGbZA+NMW722C3hdhBcK+ZohZukAIBjTTlMSRql9xoJlT5/qt07VrZeA1O2wc
wHkqr7Ut7NS7qVeeU388F2H4t+NXAtK1xWGeLkqmJV3l5QQ7Hq2tA60DDeI23/eXZ8UI+2II+z7x
hLwgTsSj1Iz24y7cp55538g8JddFF+Q+UQDGAwglHGzn671M2sZTk1FHWhL6qhb8nmio8ShZVT7p
RoiujSD0g22gNf+aDwWgRcYTBTyaeHahNYlZK1GcgD/IxMy1MzN2Bd7wHozJ294f3U2678cKckFg
Q0MpFRyl18Pr+aQQYvQ9uK92TqOHwKxP4TDrRxn7iAYUxPHbfvts9HRVqeUnE3E5s6xpZtND4tr3
EyJl7sG027+BiV4eK7MngHZ22RasesZ3cso/+sLy7bg2Vpb1Jv3KWmemV237Ps4aDLz6rK0ipIEC
zawXQ3rlzb3eWpXt9NSJTd/crlmevf3NuIHNQcOKhFlnG8FCiQvSsA9TN5E+84gOUm6qZUCjCS+M
J017rYNN0SSGAk0KkVYJVNejlZfWTTPVPHiA0gCORW8fuvYZkAGRk37M+Cp1hw4MdRsggpv65Fui
Bd460Rj/prE9RiYfbyZ5p2/iU/VQlQYAXbaq7bIj+MhTS9zWzSEKwQv6j07359vQJYenIILEG0GW
PvI7sY/51NWFJjC5XBPtcsxgOiqMLgaY/v4JYJ3IjzlUomeFClzQLDJmrAS5RByTuukwbidgOalc
ga5DEzb37fyUz9llx6zjSMMW2AGZkyaNcS53QMK5amGQjw6sv9xjCvE+weBfhV9eSfm/dTEYdU+L
Yg9G8sDmKnsCJfvngJ72wiSRmXjWBF1lee+HW0Hcx2/iUX4qxccGAriDIX77qTXFZrBaKpmfF/c+
nTmpQIvHTRu0mQsN4H4meewNFQCfHsSzRnvgol1W0nzbP6ypO//wdtwYhmgZYmvA6tQfvtKLkCZE
B57nE/hATzXIURfoS+yZYWc+5gYkxWg+bhoagJ/2K9zULhTJx84SG6oYn2Bur4/gvG6VlWX86f+5
90nMfQAMeBAgE5K5jW2OFvgT/to79XGT0Y5+Ft/ydlsYqc3TYNMa4kqw+tPIds82s4VQViRBCU0A
N9qpTvznXf5+CJ/IQd2lx9CoDj4EsK1vozaNffoc2sruLBj+gwFSxU1ji2a44kVuAs756MB/AbeG
fNBcS7i+O3guH5uxTHNXDsa43EWk5QBD8KT0vesE/rUJ67EzJXC9VYYnhtlzO6X869ho6Xsu6cna
i2QePDs5gOsBMYVvmWES118zBvi/Wptyt22CyebrHNqAcvpZN7zy3FX8Wi5x3vOMOWD2QOc09xxC
7YIZvD6QqFVqkruAuMg7LRREu+BLwSScDqRvqaUUUjvyyu674RjFlKP7DZBExKRobGArUeIoxELR
NrkrJqYKXdDIwpGEkpL0BEIIUDWMT7JZnir1IAlbUtAYnNjbNXrvmwfvz0cAfinPPFNzo8D1TEtj
MIoK+mZdbqsKJ7GivUzLYxnbykgx660JWnPZyjQLpDgTZJc+yYrPXtp5cKIi0M7AVKAIway1HPgi
CZQydz8+Ygscib/zl8Yo7fDjvs++yUjOI/3/5C20m8jN5VBkojTxAUbqVQnFQOvppQxK2mA3lbFo
gIYyVWkjKEbsc7StfGOaLOU11lsDZa41BMXCTQXEOsDyeHejCepm0CqBlhzwIa5Y2U2+d/fPnLmX
jwFFkPL1uhLA3xQffoaOZMbMAg2wEZvwraCDMfjKmLsxnvcUIcChAi1lZihncDi0lGR2wdG10IgF
ifwYhTtBHgooNHQNXu8srYs55LL5HEndAirX5Uio2AryFhJHI+Vy0IuTTgJ0JtBeet33NlPHr3Fy
iAsHG4cLi43QA3QhLAyuE8rIw8nHN3ge/zaEPveVDeCQNDPRA+unUOWBThFA9S9636P8rOdaTc5e
DDG7Tel1cWzGwZS1FCUMfzLKsW2jI96PdWzyYyy+ZYUkv5Ehg9YdH9R9jXRRKODOAIPVEbyIECfQ
xT549QpRea2yuqvtlHCyK3XZamF26S5DkzA4+lHeUefy9vV0g2hcrlCpL9w8MCLVAksX6j0maI6a
IgOo9kP8hc/h9iKEqx/7MqetYKgf/Xtpq56hCUYfKVTl1yhLbjoMsQlQq8D3iACx42phPKs4TGkF
2JPv6nKxIZZAY9EWzirZDIHR7P0d+vuJR5PBmqSVHOhPs8C1U0erCxDSCM5nfk4WEwZyO1mLhyx0
zfffo5XtTpPZ7Dj6O6e/MRH0oTZK/M2NwITOFv2k1Hg2vx3H2Hu0N49HuEGzMxL6yzC2Dv5sR/r8
nBnPKGXQzCiM/X5vPK+9J27vPRwYYIUBIpmfoOy916LDtZR0z3sRyl9Z79O62cXBY7CGV7k9Ftdm
mBR04OWK1o6c99LyiuUn57qKKDKiRjodpHStPexG20MH38jloOY31EXg5+clLp4Y1vzeHI1iR2hn
1t/F8XQ62S+5sfv7OeoUNPQGPU7f8aOyko9ZOBnX9hlHJHRN1fOzfVPdNCE92R+14VOf7uTHxzfe
LqiKgErEora0XfHzt27+2jQT5GlirJF4Nk081CS/hfghVtbSxLdP0Gsb82JfTq9f+Oj1ho0gccu2
pGGzcpIWbk5YAH4IylVopQec69oC1w9eP0k595Juvce/m2Hf7c891b9OEj0o5kjvX9Szo2LPLY4s
DMFjCGBgv7bGl6rfSdDYe0GHHqBwOzQi0ZE7k/KjUd96ZSXwXVwh+Kb5mgJAilVw88RKnrgRLFy6
UtOk3qTkVRrzlSEtxDho9MO7lBAcblRMmDf6OPWAQmQcyFut2Eo32lGj+2/f1Ix/ZaGbz9pMEQW4
LUFoyQLv1LLXSD143Mvgp/ZQ7KNaonV9Kpt/D5mvDTFRm1TLuRIWMKRnPd5uaEGWeSpBCDjkP5Nk
lXtzyWNdjovxWDVwYDXIHLiXg0Ljp94SIWQL99jTT8GwMsvYq4eVIvnSsUJIiooF4iWQOjCBcSWV
UjKBaOYl0TtL5QKq4N1+f6cv7L053T3nBtH0prJiQkVSg78vTH03Uau3KqyOJSdDPShMrft2Fk4U
CsWARWI4eHL8VJQvPISGJr6om2ofuNx8L/rCA3SE3vUs/JDKkZagZwV7xsqxWshKgXjuwiazYIM8
BIGk5b57sh8A7zN9ih8D/ft3Rzc7isvW2G+9c4I37fNKtPsDdmYcyJVpxl0JlaLWYOT23fd33nhV
rdfeGDf5VqGmbe90C5/w8TL7f+QbKp9mB9lUaWsazQZZwnp7KEzze3t/ARZ279UXzRvhYgEIJ+mR
0pS+G4b6FlxmVqfwx3IQzLRqjLoWVyZ/0RyczPyqAqbpBo0qFBpU5tBUHqNCJFphqxiqto2bQ5Gv
MTcuXa5Ipgvo49MkpD9/Lv+LoYldXDeDrPluuy81owbyHQq9GbCAu+ihecxMxTNq8MQluGD9HOzn
VAa3NJX/9Oh3z3959Zqnnf0Ou/iX38PcHk01CSVaY33XbC3h/RSBSMOWTsN3BFi+4a3cjHP0es8Y
c/UOfqXEXa37bj1tyqfuyAuHPwoSScppLFaimBtYIjw7Evvg6kAlFuwZLLU9hybUtIyTwD2k9DRR
QbDGr6/Da4Lc1Fe/lbiViVyK2q7sMe+JyAuUjg9hr492XXMQiBsfAjA5hzTiaehtkR8IgY1sEzMJ
JFOSD134IPDvqb4Tm0Nv8TwtuD3JLKLMDR/HGBxf9w/VzwPyZvYvZoR5W4xBMnl8FwWuKRsl1W0U
PXKqUISXX/7eOAu/xchsQEfz9+XhwX46cpvkbDw75vvpsH2WP8KH0MyMrWd9EROcf3Rbvt3/vuWj
8d/vU5hLP5NIMQHeH7igsopE2rzVkanXNFSNiOwjZZfvxyBCJmInmokzqqfypRbo8Kd5gvzpSJwi
WEnGLyScrrYQ2wAEYFsY9jWWVNFOjfdL4ARL0beSV6BdS3eV3M5r1MuRe+Irs4r3NZqeTaL/rTQI
Mvk0Abn2/RlaeB3ig+YmOLzRQW/Ftt7xozpA3jkNXN7Q9rJVb6Y38TE0+PfeTE3PMxKDXzmxS1fh
pUXmWhqBrkybIA9cUm1BHjrWdgJZht9IzQPesTK6RVsoRKDBY05vsc0dLTK8UKPAdJcylFQMMTXl
5+oMLvcUCM8zupBNEjzUPIoBGwCN0bc5GfrLyjcsukPgstCBBaA9QsLrm6cd1SrV8xZL3mwmtbI4
XtpH/p/eN0oR+d0s2qXoLhc9QhO+NpS1kuRS4AtpEjBtA6sA2Afb0a90EOBIMtgfNwotv3MISdI8
p4JhxPbKvb/oITHZyPXMWKEbbcZuCnxspzFwUy61/fo1nqwUWpEd74jhIVJl3PZGKFFF/FUW1OdA
GQDV1deVCV+K6S4/Yl6Qi/twKnQ+GNIpcFvy3GqGrm2F6KgNVMvN0YkDB8BIU8hDU0ZVbifiia9W
a5C8hWIsaOmAUEX3ogpGN7YoGReTkEwNvgGlUDtNTHQw/ZKM7JydXddNQdaV2wH9hstbCZmXV2DO
JIsAyiLbw3i8oQZo3OdVeDwjtYgdmZzhbTedZf1RjK/8Q1lJHS/eUQhy/mOPidHDGjiLQYG9dm8O
x+ole4yt5ki2+Uk1gz/VVjpPe25zBnN6YUDUjbYfvpkYa0u+dMbASQxQJt6rwKgxN2UFnlwxTerQ
5brnhDdDh1SWkFPR3xP9nMZH/4vbS8WK71yMci+tMrdfGCjRUHWwCqpO+/33KfhsN7VRU3u+B9/x
Ms92o0HoaKmh9ahSEJSCzNo4u2dtC4AXdZ/Ht8OaRu2SxwPL6yyIjo0HdNT15p9pOvSUeIEbFpug
eanaQyb+ItIhGHK6Nuuzp2Zv/9mpzNwYoFxgRQrizC+mROKR3uutkPr78RRSrTGMs0iJYgj/y90J
xwKiNJTHkDJmHKkOuapKirnQBbjSUuRPn1BJtIqhprput+ojKGbD2uLy76b8Wx7TyAy4yFBlI602
EPVaWfzZGDN2zC76FeSZbBB3y/U8owxWlqEvRq7ebNRkK/BO722iNTqWhWcEZHWQiYEBNPKyja6D
FEnoGZMit2v2nGQ0aC+yxuBRm77u+8z5a5nRAK5C0BICmOMsZHU9GlFuNa1RuMSNW2iuDiFFwkdu
d+Gpkrah6FNJjlYe3gvzB767md5iBtfhaXZtMRQ6NYgHPYGfemj2oz0+3R/RQsEFGdwLA7PLuLgF
qjoagV2Fgfw8HTJT/FscgP1AvEd1U3/pPzj7vsHlAc0MSNDNQLKd2RBlhhCgkWEPwktd/aaQczbt
o+zPfSsL5RQMCzTS8O3gCEU76fWwhDStxLqMUve1tsAI0pgQ9nppjt0RtOpHvKkn+tTRwnrMaL7L
Mqt5FZAmf97e/4rZCLtdLj+CeUwHADj5XYuPkFvJkqeB5v7HfQsLswkwDRq8ecSm4KJgnnW92BKh
r0sAtQZc3NMuBBytLx1/ZRcuDASXBtp+YWgmDp0/43KTZF5SjDkGUnXpK+EbzRaqaq09cCkCu7LC
DKbTBTmQmxmhpD903V46emFiROl7IpzG/F2aNvUQ0HotFptvemaRrqwyd2JboY1uKoIUkX1MnpXp
G8whUXnO/BehxntoF/W7+2u24EQQ4c59ZTxQUADaMZOZh3qXxXHq9gptm5hG8dM4/KoaexBbcBU6
a+/xmz0ChwhDM6M5aCLQDXltryNiUuZqnrnhGBnCkBQoG2/QNhSCtfpfmbjAP3pli1lCWavSQYji
zBVqYkadTgPeTutuE3qD2fKf9yfyZlfCGILoOS0JSj8M7npgeUbGmoTAB3VwVn730VX1130Lt8++
2cQMfEBbMioLbKmyEJKoE4QOOEUAKwLUhLr3d8FDg7jtP4qHw5qk5W1YCv5WHK+Z3wWUoCgJXg9J
KsoojBO5QPkbDmvXmRxFNoj+VSnZTAbUIOj3/RHePv0Zi8yKzeTgQ8xJhXsohsMHenE3nREafyO7
g5SRZTgt/doa8ae5qmq0sHpz0g+XGhr8eCACr4eah14YR35YunjdmL/1A4jSPZv6ovmn2eiR+bVW
b7g5dhgowBRo/sFFipYJxp4f5qrmAbvtypscxW4rsBWo1MW0+DusJDVvYkvGEvNyj1IwOWsEltrw
K1HN55anz+MaU9jacObpvXDJSsSJWTcbSak8Gpm8VXXqap658lBaM8NeYSoXixUIUtzSAsuEHyER
rVtxQIVfygvo7u5vxttgZJ45KIOiyABVTO3nVr8YFOJEZW7AAJsbVX9rv+30t16f292fbvPcgyzK
+h/Moc0UoIu5owTML9dzqDZB3RTAXbrAvRJ6CP+UuV3L5pua0WffVFO6hvK4zWthgLAEfwI6EtDp
MFuD9+SiDv2+clFdG+mE115i85DBfCDIWtHIll8UI8tN4hld8txALvjvtBZR3nTlzRzRl9/A7Bx0
GE54AjaVe8L945/a1ixS2gSGUQAoMCjm/Ume5/DqemWsMXNcENJ5pT5UbmX72+SwRme85KGvRsN4
TB4QfylX68otwx3ONTVPtlZC6eXXEJtb6ZG8rJG73IYpzIgYj4n271jM/bZyM/2kqJvunROxe6LU
Kb29XgM2S9dSgavbholRIlIocSNh20j5SeDMKQX89E22itSOPguRyt1DnkJKQQRaGsBAKoBgUvoF
qIyyemRuoiUMHmBidAYgaYPImrlzIQsBBCKX1q7gP6WDmaBfj0BR1TOafgsCzslaq7HfIuZxC4JX
ADhPfb4af67MC5+AGH5sw9ir3aF6jwGHc5M3BSnJdIapR2eNklN26Hs67TVbQqLo/u6d15LZveDG
gD9Cj5M8Nzldewie76Qo0fXaLdr3qDU6U+2eU+jOyyt2Fq4MKN7MUAIIDaC8zywwwH6pJuRp40bR
E1TziOtXJ2ykngbDSnXmR1udHRJek6jLgMwEDenMPYicSNlyyJ27aCtBDuYDOCNi+/vQfTlFFcTQ
/+xFZF9+FNGzjf+QGYb19Fz9PbyX1IxpvzLwpfgD3Z/IRYFeWITHZ87vVI66MhPmuwloKVKbs9PS
yo7hgQzfWNltQtvNpB/iZqdMWxFkSsi3c6Z81r6T9ypeuRBu05HYa5cfwxxtfwqjrq+0Bpdq9xUf
PnqrA8yVTraOMAwVD0pj4NICi9D+4JuHtdTNvJvYpQFLACAeiA8k5Aqvd5tQF2rHFWPrVioHglFd
moy0kFdHeZOPwiiBdMSreEYaIsC7NlP1qeS13Gxmqqiw5cTXpNqFG72jdWpFgkG2QQd6G9DsWHK/
KQGmrqmClpHuj9a/Bdohkg9ta+Rr8qg/IILr4UNlDrc+YAyQLAK5+fV34TEftSQVB7cSqPoEUeFx
01WW9BmbZJtwdPI3gUzRoN+Xx0k0+9wSpIckoim/JZnZxweAwdvNKJhF/eWZAmfJEF/JLW/6ilfl
3W7EX8BJd/WtzBymSZzHgs8Pbk1P2JVIMPxG1WBGDkwU+TXrJTsUZ8V4TgxEEl/3ndJPjuTeRDHb
FFnGUMvLacCT9XdinEYLOcuYDubHnDx9Oen091tIf/1RNoLhGue3Pyv2b5HYGDz4e2YWEpxbUHle
LxSny0OmlcqAMA0aJbE1bVPAD+PKzKhv+yZ03gwPf1fMzlPKjvrSKnM6UklvwLWuD24znEfl/0j7
rubGlSbZX4QIePPacAStSAokpReEpBnBe49fvwl99+6QEJaI2I1jYuLMHBXaVVdXZWUiPotKLVVW
MbP0UuB+n8PH8U2iNFYYeN4vMT4jJsZBe+/Vzqj1Aa1iFeAXurpFlvqTRQYbTCxqQVitICq9UeGt
yVKe+ncvymSux2+9u/6UJO7ATOh0dnxJttyVh3jJsDpFMOXBH+VqhQ3n/lECoh1RNtD0fMFB/yLA
Gnf6/bRPTuUAwl2WqfEBbv6HqTaJRyp+G4Lyhk3ewiAbgZ+Ru3Trz54vEBrBEQJ7Dq7OSZKE8t0U
lOMUhk2YL8M7v7xb1FdlBYZIso8PTgIa1jk4e45EJg0lZeDTFs7Y7xsZw4ZeO9KRI8PSdI8Lrq+w
g+z2Nsz3EdkdfHQBrV1y+sv/MU9WdDbRKyio7Ce//7P6ViF9fX3+Bb87t8aJBzRpbPKHs5YnK09R
UcA7cdzbl83tsPM3n5yR7w8oVfnklG1M09zr556s1x+ltbfXke4RgH6Pq8vzzxiX99epu/uKyfIz
UcWmDhthHli1Ka4SmAbS2ifPjcwduJFBHi8/tJgAF/64yQE9yKSizHrbH3SnlPSIWWpBnlvOewuT
I12UTip6Rd7bJZhSOyEiHIeDG5ouI2lCiOdmv6RCJvyOHcfy/b9BTdaP6YNOYaW0tzPtstuhWJCS
TX+83Xbvnnp4zXevuOK1hFFPHbEGYjmWS165jRWrJiG6bqcMsb01bjuivKzOAVnryR7NsfZ3ov7R
nk//nGflwFmBEHfUM5tmCHlqLNDGOGwt5KBaAeTj7xmv+7G8sMyzdgD7xNsBcFnQqD8uc+AMQxCP
ZypDLnxMfcoIrmgRAIrq+/mI5nbtWFgH/xGAXpCQeLSUOVzW9ErY2/hDLQGnulqLbEsaZED/T4am
zeBli7mLxkOqxG8Ou6lom1tia5+dtX9j+aUk2+ZlVvNBb0ugX/bcbYyHARNe3WypVrcwaVOAcVML
LpQcMGk13+GBleAcJumAliPPej5pc8f9bnWUyWEUqrSnegmGnBZvKgV1/nSJ+HVuLOBNHEmlwSCK
FM/jBqjBN51CXLO3mxBE5hHAo+5eCBZqBz9g6KlzvLcyCYRaqWvZPIEVpIq28fg4ue0OtH4wXrJV
Q07d5nRq1LdGf/vgWfJBEw39Gc+ncjYWvP+EiesEdqJx+AIbMNNum5SA3yNF34BxOOGqMof9C3dM
yPZDT7XzCjiKSF1wHXNL+dM4A642GfiGyZHuQTP6n/1fdwCJpwnkMN+fj3B+JdFn8v8sjJ79LgAq
s0B0gw4DLENgFjxNdC8Zs4TQ+x9W8p+VqcMQYsjWR7DiB6uYXHbpiE44WCcBGXH71L588aRF7NHo
rbZHtDfOJXowFvzjwlB/QrG7oUptACZjGR9Rjf5R+SvY0RLd3ZwJFPHw9kMDJdRbJucCnIl5Lbk9
zgW6t8tEMJxctvJF2tSZlzSKhcD08GhoA2nwtCIfQWWMq9lmAN6l0ka0Y2eh+Vyzwh3RtxC6VYu1
9JGpqyXWz5ns5oPhaXXNU7hEFCoY5kjhmeKHH27Kd/olh+ofGuX4lfKSfj7foHOhBYJEGizvqGgD
UPS4QWmmCCouLQc7BogJjHs8QAFBfcI7+T0MFrI34zacOhzYQS8/WlCh3TGxlfR5kpctO9hyn5A6
OtdMpmUcoW9UALaYbB3nSz07s4+9e5OTkxFUCWSRS27AY2/TqzXemqzqrt457dVwbRLXagLcwxJm
aPbVgawbaHdpiCT/ygVA0SwM5EYe7CE0lMjIO5p0YarF3NWHfjq9rWsd3aoL99JM/QG6sXdWx6v4
7gC6UL1OlNwZ7KZWe5EkjQ4QscSrTf3NqEr84r9AsZKPbw67er6HZtf1zvDEjYLlMKfZDIZZ5cVf
MyyJwjc6ffM4s1jHS9Rhc4Hp/SgnmyiVHPCeJqMx99hSLhH+ZqkZdcclbAk33uO/diuQfTS8AChs
ptWOEI21bswJg73blerGQBZp1bzmNqWb6GJUoYmm2Yz61Rv6xxEM5qReZeZ3oNeb48IlNTtgicVn
oLoKApLJ7DK5w/mtogw2MvWcbFQrzlMTdbGyMruId2am81qmNa/0MJNku+bQ56SFI0iIosrKpWKX
jsjsExkixxD2HQkNwQbwuFnLmvGBLPNomyGWReknV389fL4LaBo9fFrWyQK5iuGCJXsBl/z7xgcp
LjLySAogNQD45KPZvK6Tuq6oxqYH1qYEqEpxS16O+31LjTbQVgpWBQSKUxK2tHC9vKiD1kZEg5tY
VJVPZoObmCQH62+y+romBEQ9+3VZkfPKdoi3+livQJwjae71+cGcyb88fspkloEwyKTIDVv7whHu
APIPwhh4wAFCFJtASlu0ZV7f0CO3Lw/nY76EU/2NYxopiO9mYpypO48kU1Kc9BAXt2X71n+j9189
MMQYjSO+E7dfV/4gkrf9vlJ74r1/o1r/fPzzq/1vJSYecQj5UgwrrETWX+PqkEsLtfKZXfw4wMnZ
rMCmJbk8BphphdYYN4NXh7H7qnLJi56gzLNdq6vVH1lXFlzujLN/tDw5rnJNtxIkvFsEliWop2i8
SDXF1WIlVCMQuUjlSolMjzkUwkuUbKAnvhDtLQ59crMOlUwPbYi55cgt3L+jGONpr9zKsgivmTpt
rLP1GR5xKcqcic0eBj6NASUP2tnMaHcDElYCnq/IeP17Cq66Q9aqp6+olxWaZZ/vo5nk/qPRyVMJ
cpFQdUxhtFWFmmid9r77bM6v4fE1XVuWKejXCMnrhNDGG4JDUjNjCb4l2lIn48yl9PghkwdTD8GH
1P/xLbk+HudWf3+vXsGvPyZodqL6GmgnM9mQeLt9SwV9Dx9OzmPbTWT+WdiCS6f7Z4venW5WqSHw
lWDzU6vLDXwXOWIrUTUsR6s2nnb6K+lbXUKXP0sYe31UtOPC6V78gPH4331A3TV9HHtYFXYHJQ8y
Rne4PzAJPrE6YmarF0pSr7q+xgxEu6NnLrygf9/Mj4sxcW99LwtxA2kf20N7odNu5MxmQG3iQIMj
X3hH/uace3SlP73jd2MNZKXulNGV5nqMkt6O1w+WzlovOrPeqywuEm1p0y9O78S5cWWW1XUGk0Al
CAajWd7ZJc0YF+BdeQLcabuNNTjuNTr6r3+O3B/xtNTXP5NGfpziiZuTQofyfXY87SA12IxABaAV
6DW0Qcl7uIGv3YSqpL5cr7Umg0JC53qig6w5Ic4hI4CoY+lXq4Vl/2HQeowMHz9q4vrCJM7dohk/
atfqB+Qacbcj/Xkyvwgcn/8Cn+9ity8xov6UEJ/Y/dkjd3tgUDwqDke74MvdxUSrtjtDQq+to51O
3WlLqCO2AlB2eJcuHLWFnf7jlO8sO2DWcUIalrk8t5CvMvos3fiVqwbhYKTNkhLsDGziYYancLei
KFMvzmCv0G75x47bIh4kZmugRPeCIZ5dQ1tY1Jk326PJSWSYKh5LhRFMQohl55iC4a+dFX9wNv2S
31yID6cEbVH8/2+wsVdrt2u2Q0oOh0SLVZc4W/MFKbdEJHtOP2MbbZZkDJeWcuK0KqUrU2U8UeDV
rUrTQcd9XKjRYFHh0m31uzn90WlNU/MhCHyzQoGt3oTqDLnhisqJgfITBmqdXiT1Sz6/pfBjmv19
BL3BZmHb/shK/DoxEgiJFJoBuy8/WVS5j8oAshOtze82txqpzVw1TuHuJL/6rWp6yOgcLc+oNtwJ
VYsUR8c31OQ4XlYreRgxe4tAzhnICPbZ3SdNLq3c9eWiCvBJ/ZEPQYSygysnljQAP+oYX2SPFN1Z
xVtgYSpml/3O7GTZ0RoY5zGHpQA9lSaqmfwW+5nq5GbMqM+DpR8U1bNJn0TdKTQxokbBvSGQ/th8
jY9jGsE/q34m6ALF0uMfZvNaYBdYONX7Pauh+JuiAoguXaO4bK8cYLw0yIIa8reoyIm1rrXxFuyF
tQ6SIO2INgF2R23FfmmSxrl/9uWTG4+NQJvN83Fr1w67r0PaphhuqT4//ybDVhwB7aPi6ySWzJ0k
9xV5DJuQkZLGiAXZKAenX9KHPRBp6OrQ0cOySlA827ifq3yxfez3XgCjNg29JNDKo89qWl8acrZs
pAoFy5qOtKCqrNqhCpV24j2o2klCS5H2fEsw45geJ/bB4rTQlCcN0wZe0tsaxUIFKwjUQOc3R0rD
Zlww9du7PpqaTG8Pnqpw8DC4VqVN4bDZyOpmBy4sxCyeli+cqt/VLRhDkRQeZsx/TRF2TAPBrwYy
i7bjqX5O0O+qLZymGfTkaEJEHWgUAYCo3GOQ65fo9usHFGJBrzE23b+/uyvQEgzk2h/kmuxVyMwY
z+dwxkcBOQ8SMRrcrqM8+MSmgppdF0D9GHNY6y0AY5+H07AStdIAzje1iGoHeku+A3Up3pu5hYGm
h2bRqEGFtoVpH7MT4kVB1UJvB/W6hzytJIKaaF9WgHSB91WqvkDYQJJsKak4hpHT/XlvdhJmNizr
sX4Os8ic6vjpFILMbeCqi5oUc7vz3tAkdAzyQmo8dKvbFyTZEu2AfEi4eQVPHnr+lE2pfpbmwddL
lUG2MQKv9MHa6uxm7Ws26IZNOzXEVWOu1425z41zpeLvdWqcaUKTHr23S0CWue0NiiOky8YuY5CP
PO49sQqGKBO8wWb6c7LJc1vxjbD1Frb4zEMDi35nZnTLd9Elw5e5UrTYbuy6PuY8uji+ImLq+n4s
VH2fI11dVcbqvPoItch8vtXnXCHygXDFPCQvsd8fTbN5Fmcxlwy267hqpRwcDni0YENxMdoh5QVj
Mw8HGeRUoPmXIR+NDP/k9a44AaqQKeoCyZbaZCDJwxag8Hg4SeonanRX6PERh1A7ZE8KcwkL9TvB
+2h8spisUxZFHSHB60Yr8ZKJCHYkZHnZ7xJuq8gRgFSLxBNzfv9+wJOVbRRPadwYA2a2HVp4s5Uk
qT4F/uMCWo2ohl5B3/98Qec8CBqQoEI/kprhKTIJdJg2iRouYhpbusLlg9I4NXJe45VdYzuxhTv9
ub2ZWX0wNwl26iKmcrejIU6yDjT0xIFzk4lVqnxxPdOpFrLXM7v1wdj4+3cHhY8GoYpKjI1XJcro
Ey0vbvmhchfqdLNziMhgRPKiZIvG5Ec7SlOJgZxWrd3RUfQiCuFObtOceE4v6HVeUFYbxAzhwWAd
155iCnxPLV3j486YeGQcFPD4g19tRNROrnEgVEUehdnGhsowHZhCNjJZUuv4yp7Sz/yTa0n8+Xwl
xRnf/GByMurYF5mscWCSp82seKs/KeaT99XM39AJYXLNh/wMY3ndG41l7jQh2+XJMQOPbWJ2yi5y
LnF/qACnFMB5+zdUKvC9ruVO7fpd6px4/N+QUxQRlWDxhGP/DuoCsTO8AZIzapmrvmxGiVlnpD0P
aw5VyeoP9FuqdUKreXX1oi9R+EraE3QRudYSylKNna2Y6Z1k+WsozILjpFJB7Cr2C5Iyv1kJBVAN
sHBWaGpCb58w8RtNV6NGUqBkwmeb4VwyKmXU/CHsx5aq1FvXHYicdU4GN/tLghbsK9T9ni/MzOX8
8AETJ4LEQx9xiY+0R6vxPYm/e+8bJeq4MWtxYefP9BdgsFCAHJtDEHT97JG7E8bRWcVWuIxsNjcE
km0bLdtymhEcGqMwEjOyNrKnesawiW3HGCKkFTnVMWI8Yc/SewcpVQIeDGrh3piLAR++auJkoqyj
GqbHV4He8iY4ZAfY7AifpfQbBaK+0t/Unqlm9oIvnXE34NShZRF05ZC9/snS3E1GLGYi6ISjzk4G
EVuUVpMawRFSyjna9oLb81WeOfAcI6EbFkW5kSxgEoKhACtHaZt3tlRR/qXB65TwYucs7OaZ8oEM
HS1w9IHwEiwi014VQUk91pEB05eilEDHwIgcTek8DVRNWUMKyR5QXkWV3kGEG2s+NGz6Vo1aSeX7
s1isyxLcdQW1yjwdKrPPZ2DupKGvDpKDY+SLDpeJAwpkl+nDQersAF1QnVHEW17ICJT9/rLgwkCx
EozCeEtD6ZlS89x06YWDNvM0lR8+YHrU48CHQwZ0PL6A4ct4b/Wb5n6G5Pi9QmVlBV7X3FXZtwYS
kP0G/2UpBzdz0sECMAKmgcUCk9PkfmPzBo+tAs+pAth1ZIucVtuFK+MwEPogHtqt/1JawXr1fNpn
QGgY9Z3Vyc6r2gF8TiyAS5vKiICYIOE+J5xxMF5Psfm3ItvW2H5JKmCtrbXudra68AFzr+OHD5g8
CjAXCE/58XWMe4AxQOnTaN0H6wKidV64V+dmGIVvHqQBaKcHKebjzd6nNCW6PY0IFP1nAgoV3SUZ
Xod41SuWJC8dtpkblUOvHYDEEPHAnp54bhGhQlJ2zGB7scrd6o8QMAok316IqH1dr/tGR3ssqBP/
nosQI12a1iXr4+/fuS/Jo3K5lWC9ynfg4ITf5ND4QxRnID2n5ghlQOwSriRPZV+9fO/pz/fVTIl2
lOVE4nE8VKPgwaP9KAzFMKt6QKug4LzzGCK73wACbDy8ZCNn6wqHoVm5FenpBcszi/xgeDrwopXA
19ThPRWsWGbtioSVtxLfkJRVvXTh9TbzRkQnDbRGAEpFZ7oyuZuUPKspucCzouK2zSevfBfdqyIt
jGgGjo6X0ZgWgPokKEOm77QcL0SmUnA7cOTSq60u3II/4ne3ZQyw3auCkZP3wWg0Wh22stl+MMbu
1QS0YVCzD9zS+bbRt29oc1jr5narf/QWo/OQbbKug7p9W6+/jwuebG4FeAlk/CzIHeDKJo5UShq6
DVK2t6PsCLpKJdeUEJ02FQRnEDQ/32czZSFIidwZm+yzAk2ttOTD2GZ3ED8iDXTrNpFO1erLNHV0
RYNAkgLnOnttFx32zOvnwfRkpzUKVwOCyfQ2a+YIi3zyaWz+XHYlusiii2KuPyhLWPBgc97yweZk
w7VlljiVAJsxyS8SuQXWjtlnl2DBfcw91nkgsCGmCMokAJUmdqBeX1JDg2mFFiY4BFNVxJsDlNJQ
gVXRe4r+B6PS5Vus5QfKkl7+CK+gvXhdkvOZKYVhde8+Y3InNk7g9F6LzwBhPAMe332FyWXXw03n
D5TdfKLXskPzHjhfrTODfkJhYXuNu2fyEAMEHX+JaLEA3cBkiXmnTDELOHl9+rcM9qV8er59f8C0
vw3gccGiO/s3AnUIBhRTu7KzAed4byxOG7b8RV4Duy8CThBpKBeYhR5aeaFJpn1GaUTRvkeRAJCr
US8NGhgrqAf1SJ0sneL5of/7ssm9jCdwTsdd1dm+RJeb0BXkvSBH5+fjH+fvyfB/sN13t1TVKhXH
ZAWMOOwby7r1JU8QXaJrKVlQNJ4dDtrdAHUHDfuv3Krbo3GhzjHRXuCdcxm99tzShb9kYvSLd4Ph
hFJoAqfu7EvdqzEEILCkh8z4wQRtYwvthyKnvq3PqFE/n8XZ0yrcDW66VmxHDcyP5Ru73hkc+sxS
8+SbCNy1XNPfWOyP1bdiRaiqLGXWZpfwn+1pulxMOLnJ66azG1FYtfSFVj5pcdCfj3Dunr0boDSJ
3OiK6sBPhM3opn8rCNR2V8Y3Ai/W/hdmRtFrUIugg3BKf9yVIPBpuK6zs8xV5erT5YwmO5d4ej+3
M/fYQbzwz9Bkq8RDCB4Vtu9smSn1OEG3tuAUBDsoJQkatz0Ah0MfybSA/eYCSc3AvNc0KE85Am/k
Ume5LH9RunhhB49Wf53Gu6+abCNOABheobGUA4qYr2wph4YXFQBKVsCfeF4eHvuG/ywomVuAEs68
tTEdqHqghxB9m8J4su5OTgxpEEeg0BVdZtWxZX09z4/9cBESdkMrSxn3GVg8qjtoNWDxAkZ76DQR
3SUUXv058rJOCbCMr4kFSRQgxkkJEb3hD1+htW8dXSswuYCuo/sWY3XgwHy4kM+cvctHYoyxfoY7
dnpyBKFRIFwDFHD+Hbs3h+G1iNPTZhdwHxJvBB1EdKCqMyi3hc03pvWnyzySmI1FNZlH/e5xtj2P
bWincWmAPWg1RZp4R+2hRP7iXL2FHMpcLhU0lsibjaLMwCBMwoik7xo3YePB1pgrA1KTT7NGsTsh
5bVe8IEzwRhuUAjxoEgoIE6eWOJCcSicBLWMwKpqtdNKIOC6nkSnpZcNiKN/zx/Q0+h4FcDCwCPR
/jh/dVjyVZgh6FegWLJTusER9bJCMtgAvTEjkyivWE/NB4fvjIiVqM+8451bn3YNZdJy0onEHR+G
JPRwJNSU8wTQyDYilf7tOK8KX+sEwobokZB5l9AuwO9qyrNhcoJwdgnQUZEjD+FHaRZt5UryRV3M
eCXV0xjZ2z9hFDq0ATU5SkaCVU59VeYFutcKvqGTQ+fFwig5ho5lfWwpTYykBpKVsFwF0gUFohAc
ccO+97WudQPRaodWOXJxE3GHVEq7aMP3KevuCs8vKE30KIcjMcNmtDmkqKNsQKzABoc4qYTiJqVS
k740gV8oVlcBLWkWZcRluNpFHxjRoY14Q+kijtmkWd8XazYWnbGGwDrijmXoHM0prcMxRhKV7it8
oNed496Pyp0nCJ6kFuD8hpqdkINwNi18CKXDnYP0XBF5v3oJ4zYLjAGIsdqMU0UuNH7IerRm9DHU
73yHCsHEw0Z0rQsOy3krppA7H7ROOR3aKR81yZcgxECyE29AluwzZjMWWmahk1LeHvUBPoNKcavw
K6kDMf9RymsPPWV9wVGErdg81aNSinpMfdH5gyq3cRq/J2CsEnUfCYPyq5JZt/jiyzp2wV41lFSy
qlNeadcuRQnBBYw2XqB76IKNXtMwYMOcFCU66aBoEAfivmkkwbchv+CijQ01IDTRK2GXod5TNAqS
8q5bS77alGLCnNy0rQctwq/ziuRCjX9nSpLYoQINX73N3MbdlAUSI9+Ry/hRuy6bSPD2VF2Lwht+
TAZ4RCy1zXvFVVUF+bpEeY2GqO9JBzFDVs/rOEo1Jwchs85ipvFFSiB1+6qgPE+v+4AVTTeN/GBb
Q0ocOmEs74TCFgkayt84hUMnOypCQsyEA5HxQ9FhvuEGvqZI3DRpp/d+mrg6nTplHqtlkQqhKufo
Bwb9VZn0xasLdUMugHKK0ibnLMukYZtIOQRHIraLKJWn0B614pKQ5XRRwiQxJEOyotXwLZVrVdBX
TcDWnSSMXlMFF2/ylE4weV5bCVBLRVTDoPWtCuWOoFlSoUhTtnFuxXHL5C9gIIgkwHv7vO9Xjk+V
9FmQO0BmBkUs5He3laTgc0iLTDDdnhJLFD5Ev9EbJ1J6lWX9xjMY0Q05LBXX8ftBBEsSzkadrxmv
F0FakbE1bUZlESVgbMkZ5YtKYggi0G7tCtoAvbe/ClI8ngEVS9c7eEXmUXumSJhQj2I3r3RK9rvU
YHyWzgrS0FQ0aC6aUeTvNkkoHXQtw7UDtY8L1aO2+7twycxc6aBLRtEVXGnoBZlyP/FDE+IWTgfb
r3wUlZVNE9g0bUm+jRolUYRdl7w38msefgKPQ3LP/+66TFOcv34Mnlfle+FzZu68/zBfcWBwQ8F7
cj0U8ZAAaDKWul2DqghE6xgT6WSZMIIm5+Zza+MPm1ywqKoj+YeaEUY/bZJOFMahwLtK24koxwZH
yRdB9o2ErgMtoPvYeG5t5tmBKw8yVohawOgxFVzgijEAb9DE2AdCriWV7+rAzbw9N8LMWkE3KEQU
AFcAQ+/jpcdVtRzQHtoXIwoN5niO19meqTF9FZLzwqswoBGjInh4VXrkglJDKbRUljVxsT91pt8X
Os8jgQ0axFncVJP0UpT7cdpV6IFDCrEmjqPLa2BIo3O0bVbDjcrN8iJbosZsYlkVdyXUWcyu0ySU
LV1TLtcVuAsy/eIZSBYEx6UwZCaEBhQKNFCQI5RkZqrB7qYdAGR+Q9tOLhZq2+SoWzAhmE9wOAnb
OVBYHUAq6XdUvvBEmquTQXoUTMICWEhBWM8+rpAy5GHSMi2NFy5hj4N86kp0rvef0roITYUxfF7t
vjuzzVQUeaq9/+r5CxHtXGA0SjAiHQru8l/sVDybF2GIdIEdCVGrDU3cEzZHw3fmNEs8BHP7EeJD
qJUhthRYNJs9jpYWcOkCzEv/JE6QAAXA9b28ZWSdLRzmGRzvKBH8z9I46rvHSVmDX5ajYxoptwYE
SSBRIeOvar3T3JVoQtpTRZWaoFDqN2QNCKNggmWlfu21JSc2t7nuv2TixPxISsRKwJegOjR+xA7t
g+YL+ulKbbsO0Be5kMidS789DH108ndDzypcIwn3H4MjD7fWNAQZ1nF8je6qqgplzYWM28/FMHGe
DzYnjiYoXZZzaywsgIufn8reXLuaChrWxfTt6CeeGZq8dv1WqusOFz56qQxt2GQGb6mx1uy0pUfQ
jOsUUEFWWJxLMKhMe2mFIM7kBqhoOyWur757hV5ch1MIBIRDxt6/WvsTLFy/cztFZAAB4lG8QwFt
snBR4KRsUXa0bQiUypyoQV0f2SW9vCUjk5US8YwU8ghGIgvSmlsFp0IFWETRFq6e8WOnC3U/mMlC
RRJVdiwDnwqJm/QavUE8+xIoR+8AzCmITjaQekHMFgV6JeueRPilUzC3UUQJtw0KPWBglScOoE0V
hIZ9y9hos6ocEkK0FWR2kSHf9rYaLjW6zO0WGWl30MziaSlM6e/FPJfl1uF7m0oZKy03TEwvBAxz
NRMQPPwzMRlQLomxMFBcbw9nJwT/3Me7gc5Uq9iAOPoEiSCi7CARmJA9yt5HPC/+PF/QOYTtg/2J
H0tDSoZcIIYo20KBji7t/RUxoilrvhm267GVEM5lRcG3OLrwZ6mJcmmCJ2eDZro2jmSgULOo28ti
uqop5IGeD3EcwXTL3s/w5GiUGY5lW0goDbkGmIp1RL5ylhulk7/+Lwyh+AhWSNTauKn0sVB4Aj9w
ATCG3gicUKrvdDB43npuhRtjh+l4kDJCDQTYoJFoAb9/dxH4kd/FqewAucsR3APMrVdvxU27AcEL
LqxYZdAT1775qq5nBNLF/eZsly/qksse9+Wzr5isXB5KcVAEFOiUsqMn7Chx0y6RQs0t3P1AJwsX
+Qw6RcBODxhcSkKpB96sJ0UN1kpOfT6nc+k/vJDAns4g+weWrolbq3yOTaEcPWashFu8Yjbo9gg+
YwsktRFgwJ/Pzc2GzXfmfmUb81b2oBIM+hg80tEVANhPp6GD2EpV1Am2YMfR7TfncP1CwAYtpfOx
JotCYbOvsH9Dnqbx29h3Y37wUJvvd7kESqzsSMuai2pXi65hofzwa50K/aWZnllUlDBx/cKdQnx3
2kUAoKwbhgwSvvFevLgjyqReS8UmNYLBAgMB+oSpVlW2YUH6JRDwXGlmpNLBGqOCL6LE93hypCiK
xCCvabtxPzr2nEZXv+JxTgk/fMQ+9NLaF68M117Inyu/sQLKMfORmflWA9oWV6rsr3L0x1QfuZdq
gvstDMADLfXXzhxvhAnAhHEMUqdo6Hj8yGEQIzbkgZngd7sboJnvG9wL3Vdn4L0SIVZJwQ+6B/gJ
6uXo7bw835lzSeJ769N8au9Cvg/ZnMHuynV9aiUSS1eaMjru6JdosS2WVCdniIYg7YIlEZCbxivy
V1Y6lZumYUQUADrSS4HauYru+I7eh3saOR7e2wEVuKZfY1ZngYVfGO6MFwMDB7AiiAhHMqeJLw1E
2q+9ihr5lUr91hla2psRpYO2GTiFBo2A+nODc9ftg8GJ2xz6ZOhkwaXtLgeqE+jaqlXTBsmPUOs+
63AgcqQWQDZmzZfrmlm2p5gDxWki3jei2fJm4etI7PGdorpLtZiZ0E5EZw9S0GDqHlW/HzcepE2o
iopBvYd0+LsMGoGPMlwoas2aAIYAEQeQSJANezRRVE6gFA0OYEwohQwrxe4ukb0wxTOhMPKG/4xM
1hSKqXUlIl2Hrr9CY8Fw6q9jE45VVDVjMLJtYglboxVVaGRgQ1UmXEB+9tb0Jtn5xlIOYn5/Qzkb
HXbQKgBb2OOQUVFvWFfKaNuV+K+g9nW2tIo21KnoG8K4YmsE1N/aN6A/RJJFhMpMtCzC37FggUZp
7RdkQkqTLuCGnLbbjiJdffMJXdMqLZIwAlx6IEgNEC9hjNQbCJVdouDl+VrMlfdEHnSk6N5CERWJ
scfR19EQy4mHtXCCcy3eMiTrzfoiu6rnQaSBP3MoC/ElDVlOs/Qg5KBV9YEDl9Lzzxhd5iRWAZIT
TwbopEDfbEoIjtRoJvqRSNusSDj6Jb8UiuZbpafxkD3tF5Db4x7+bQz5Jo4fqfamPGaSXA58iwy+
zciA6eMccTwS5AvvoLlbFOf0v41MLok+z9kuaGBEKc1OvIBxnkEmsLk9n7fZ2+DOzPTCDJu8ZHmK
wv7pJVVS3qrmEgcbzzvKwi7q9AZZW8Z6bnN2+sasMAf1UJT+JyNLO4lBctxjbIjtKfvGXfjxP2Ik
v5bn38+fDqkKc/QR0Clrc64r9qSkef9I01LGGi4tRgnx3SHpSRIkwwfTFvGZgpQCT1CbSXItwDsO
1QcF+XvCu5D2Nto+i/RAcED02Sp4f+tJHSrbDjx2uMECBtl0p6rxohmg1CoQWs6hlZ05YJvU45YK
/3RxVL97qMW3pCsG3AhIKQ0ukbtY/qj6fgDcy+3DgPhlyyQmIzRtpWZ4ZIBLn8JDWE2yWDjQDWIT
PeYi/pIyicxrPUhjQaot+FVqZv3gGYE4gKrXEXLqVrRF1xnPl2x+m9zN6cTHlU0aKyi54lFelUg/
SCtwOiErNai9RxLzubG5BzOSjP+9QX6eR3fPH7rl+pxqAsYutoxmlBCTiKzB8FfyX4NVq8NwgvDy
vt/KoEXzNvVrgM6IhS+YiZz/i7TrWnIcu5K/MqF37MKbDa0i9sLSFcliodwLguXgvcfXb6I02iZR
ECH1zryo1RIPrj8mT+bVF4y37sUX1DSP3t583KL0QaagsItS1F7gtnmkZ8MB1bcus+RE1qLCoPNn
XlS0Rkw03jn2nhFW4FSQD0q01M099+pdTssYaV98lJcKKHaKuBGiUsfFQw9q5DyxiwijuRf80szk
Be/LCsXbDGbAVR5wW8nTG8XkkGmKy4WTOuutA7bKjy03oIObVm6UYVQSZrDQAhEgpoWs7gbtGNAm
iHGhBoDS0lve8ghrRevg2L5B8DUfM86LSdBx9/68MX59x2Rmw8xLUrSkM3bcaNWhgmLlRt4mA9FR
U366vbXmEq4juhEJ7pGY8ofeIu1FXd2nCWPTkHE10R/JNKhZaMrRfV477+U+g5TFyVowOhdxXBqd
rKkz5HHfiyljeyt4ZSVJxHGKC4BRNHnf2EVmREviGbPvFwd1DmkEUv/AarOu50A5OGOQ9WLXaaLV
pc56C6/+7Im4sDHxPVw3K+OMgQ1ImdJHMdHpxE5RCCP9Umfa7JsFOR+8VojX0Kh0ffawZolQogvU
liPTid4EcUOnC17F+Oz92IQyNwrAwnn+gQGu0qHlOoSLdprqOWQL0PvkbjOR0AehW/lLDJ5L1iZT
13tuHXEprBWO2QHXvnfGNEiINu9sIR8we59cjGtcxItrix6q0GUbWJIjrYIL7B3yQG+aN3Qc3t7l
c7sBMD4J7vAIFJr287NF73oV3Cbb/wpdcCFWPhB9LykNEnDxd97DS1uTQaXIjLVJXbD2sKfhTCg+
oZh3Dq1bSqqm+2KdLWVV5jbgpcFxPS9mUax9QeoVGAzRWxEkFic8R5+3529uS1yYmKas5AEUE5wD
EzWYW/Vh+9pskkeZ0byF/MdswHRpaOJMZC3I1AQXhoQcVECurHrDowPS+eI8YM3AP97xp/qUezXp
fHF1e5Cznsyl8fGqvJhIuUvdJkoT1vYUqHFpWDxIiTPIgh+BTVlSFF0c6sSRcMCAVDYshloWRlSp
abRyswNVrrOtn94PdKdGleHXVrkoETu/X0ZmC5BqQCdi/PuLYfIln8dsVLJ2DO3GMbujyeD85K0i
23cPkSEkgIm5upxpQCGJxrAIuZ1J+4PzBXQi0E7/FgC6ts+WKeXgjCIRV6lFdUpAGKF1qqBz6ZoJ
TFrclvyq4zXloPgLgdNc9vzK9OSoUGxfVBUCVlt4N0JLMIYVjmexhS4S+BsNyNcnaq6GICRaSUfe
AhdQtGY3LE1Y/EuZlMlvBxW4ycq8vfPmHsRfMwIc6vWMBAIENZCchu4BxPeQfkVzwW0Dc+cXHSTA
UQNrOsICrg24VJ51TlswdovMqpl5WpsRNLK7D0i6LjjIc/1maDVDs+CYhUGb1OT+61OQA7h8B19U
Y94cDayqa1SQjqOY0b8/KDweqM6BNUMEE/v1oLq+iEK3ZRgbyJM2bCxHSbWOLfW2CbWiyAngh6AN
WTA6B3cQ0QojcKiM0cwPnY/Mkeimz2QE3+C4H4BC7PXyIDw6gO3q4WmTbpZ8+7nyBPif0ZQMjwnY
3WnJp+G4ZuiBExzJw4vtrjUjieSG6mr8/e0JnXVAUSwDWTBiWRpooesZzbsiBLjcYaBy/NpSn5S0
at0PsVwlemYWgcp6Gk3rRaH6L0G7yZmFR3puk15aH0/Jxb1E8WWvOOloXdzUqcmfc/cplFeFuxeQ
FV7sMp65htAZh7QQuryR/Z2S3Hd+ib/qfRascOGgstBEU0g+PHOJjgYOINCRJ9KLXRJa8XuZ6yc+
0sFzCyC4JawgH9m5X4k7EmC/3F6Dma8aRYvRGINiCJC/kwewHEDzlI6tbAqi+CH3Qdy+VHadO6FX
NibvXN3HjcgmsEGVvNFSscFT/FYs7ba2umIXuLuO0rxCVrO0NdJ8zxT/7y+YHF2ofbD1EKLunfaA
yDVmMSBSL3m9g3fGUJvKcTdNDtS9U5Gy7QxeiVd5uYCRmp1pUCyAVUDiEYtMtht4eMqu7uje7rnm
tXMklQqChcWcYSeGBPWFjYkrLUtpJuUDZro3ezPYeitvVeqvELjDv2ZFunskl1bf7NPrU02WMsBz
9QaYB/AR4IXvk3V9ogAMhlR5hwI79JLeXDTsUSrYFq1QNVHYt0eiJtAIWJ55XFL+mnnQLg1P63x9
BZyGqABXUENwXryT6nObPEfiQkFhycrkrMjpkLZNgV1UxX6sKnl9KGPZGgKk3OiaMm4fzH8ymYCt
Q/aTxUU8OTWZ94/JrNVK2+32iVGavj6Qe4LZBHt5vQIX1vFjib1ybpsi8AMqCd33o6LzZA07WujB
1AVcgbgO3XsWusq3B/Z90U2iS8RE/2dh6twzXBcUyGqhKEvaXpV3kONFD+T+AZsTcsqPyk7ZdWpF
3mO1w74Ff7zG6t0K9O0oq3w+EWpdmYLKqMiuqxRH2qX8/RwxwtX3TZaZiirBTXx8H8B2yC8i6xcZ
gZGa6c45OKPUl34HIrjQKMzYiHSkb9FbRxmJCqfj9kzNvcRXXzLZArHcKoA9DGiicS1eBSnHKxpy
d8NdH/zOZrtck8kFKUoFg15z1IFjDLkcJx1Dllee1hCAcsDuDT5teIntBmQwCx7OtzN4az+MO/Li
HQ5xm8SK+G379WGAbfArEW8VE7gdBIvekcN7bWR6Qyrrc/sE1i6CTspEjXauVm4WUUKzzxUKOAwz
Fu5BPjj5Hp4vOc7xhrHTukAbhpUeZa0t7njuFDOMBjh3LZMQHJarhdWeyfRCY+2X3Yk3BAmcWq4i
2GVNCCg+l5+OQtDia2n/TzvjNXcx343fcq0bwk5IKoNea8IAZsOWfCyYmbstJXAWgNBQQh1/ykjW
QL+DzcWWhhnhfQ/xPBNieXSgDY9oA4Pos3O3EG3NHpdLi5OBDeiY4pgWFvPskAhoe+HVNkI6Ec34
zdbbKcKds4QamovhZXh0gKOz6FdH2fF6MimaF3O+AxRy12hI/b36kCdcKSKp0a+iL8zo3Aa5tDWJ
dHzkhWU27BG21WT33MpozpeGnaYvKobPEP8j2sCIWBmngIG3cj0q2esdJW8ZYKxpWa3NXNoqOIXM
Ol6Z5H6UyzVKQ/1KdjIoPczjhnt45O8eFS0tcRUurep43KbXA4RoQKMCTja0EUyD1XIYEobHqHfB
s3uUVGatVuYo3/uFw7+wabmZDCEG/svY5O5vpchp3WJczs1gvL0ar7XZmvLawNa9v1fUhkSbw8On
/qSfc/WpMDs7Uq1IVzT3tBxvzoGwZXwLPapby4IwxUi0nRxGCoVaQNXwyaYPY61QIhlrPqDtEMj6
tcDWnqYMXbqnKXekeOmlTZiI6aMvJvRKQGnODOhBumtSf2w3y1oTLVbSvsQ/xK9dZeEGm3VZZBnE
PeixFeC3TG4wavC9bKCcMa+gOaZEEx6iwrQWWBreRmV1TN++KA06FauayOoS2mVu6WQFsAdUcID2
mIKtQR8ge22KDHw56APzxjEPPWV4JBP6hQdrydC4YS/uTzmIOc9Bst9uJPuVrzPVb44ZJjRbopSe
decvhzSZz0DkUgwJaRQpIVAKhD9So/SrFy+eTAQ08UEkk4QHeZOpFEU+rMeF+2bu5I3cu2PNBDyo
0+WM0VXoRjHMZ4WrRtJO4D75AOTdvo/+uq9v8mR02jU5Ko6kzNaMq4f88HD7I2b3FPIDY9stkNFo
E7+e7SrJnEgOK8ZOXHOUPlDOT6VhVlCaAVWq+3K3Xh+lF9w6zJJWEzPzgIE/HbRR6GLDdTj1hOWY
4qShAHiwXocEgt1lqw895ht8OtaRO9Rkwd2bW27oQklIu4yTjvbc66F2oRzx/jjfGw690h15Kr5G
zSQoOhCUQhJV0fJNonKrR8u6PcmjTz+5YhUk6RBojKR3aKq5Npx3uH+4gkXbWmsoyWvuvlftNoK4
DvD1XKCBB2UhBhhHcsvg5AgJbIKGSSTa7OCdSXcSU2iivAT2mzmmCLQZGoSZaGjGhXQ9qJgF51ea
w0bc7PpGH1R/QI/cAn/BHOboyspke/JiWmaeDytDqbrrvX8MLVoHj907q7iQBBItvIlW3D7Smb6w
XeYyg2MmASk6dFqyeCauB+iLHu8rDW5bOYEQh3xSmG0a6zGaQBOSd7VWUDnpPkEl3VNqVNpLEooz
Q8flAK6nsb8FXuuUu8HPeCZuhooFdpQ9Su8jFCPUTUa6o58dn1hAIZS6ow+H23t1RhLm2uxkXQfe
oxKwtLJ2UhzF3tXYBKC6nWLIrVU0RAZLfiYZioZPiL2zcE8jzyFo/LZ5VEIQxy54Jz/vCHwMi7Z0
jB+F9KmwWuO2ZYhYloX7t/KJt1koxM7EIte/PzkoSKFzbVRDtA1wSSJKK973VKQWVWHYJMWJFyEV
V+6UQMv7VTrsqmZpj/08qNf2J5ONJETXxOP42J6kT92hFB6cUHPi+9A5D+dQ3EutKn2kYJkBfvX2
Qs+41te2J0crk/qGywWMPYrQAW40ZUao9NA95aVVACet8+VSKWF0oK+vJVjkgdBD5QIYxmnzVM1W
fSiA2MvmwioCWpNuYolIdYQGSqkV+VPosPSpLv1Gy5thENQ28QSo2RfgdCF8TgNa2MQC1xtdLvub
IQ6zDHTPbfcWDm1/Tul4+EglN4/12xP186K7/upJWDCAHIFVRCCECt4DTaZoccBth95G6Eo1kKMF
azM7Ak0LI253xHr+4BBhmCqTUzRL2b7wxOcrOXiIa+P2gH4+R5DPgzoisNIjc8i0EaqO5JZL+mbE
wEDeqozUPi9XlBdqUvbIRVobxWqaLqVAfjo7SHcBvDqSlKMtY6rSKim1Utc8D5BIWATg4YnOXeNR
C67jjE8BKyxqKmBGAZ3fd/xx4TsmLR+7ju+xtlgC3h+ty4L4/K72IA8ROUbT5AEpi0GTa8OPn4vI
rONjDOo8IXhfYm+aKb7gUzhOAEUjMtLoIrp+PtwyrMWwiVnb2WUPIM/TBB2cytmm1HSZDHrCE27B
l5spQcPkiPhG1xIejWlKgPLkvqYFlOr6Y0pA5QwxRl5j7jr1LtSE3/DfkIVGQ/bIsc+A92dyLhA0
SZLfRgARQFJAB4wx+6DPrBqr4OdgoCxM6mcR/+V9+xSYtzfwTOSGaiRmFogj0LuhTfh6bv1epBwK
zoftpQR1LFARWs6q2khgsYNMXaWvP/MVYPc2QsfVbdMzV9il5alYFtoy48hlM85mmlClMpMGe18L
6KY+gFJuiRFnaZzsxAWh2KFNKQrjpL8yLb/jtJW7jlV0gzr7QufRHuYggViZoUfypXra7FG6mOPv
wOHiKFXywMdOCNvZoatIbSaau+HQc6fSnq5SoGXZYH7V+Ok3Uj5Xizv1lit48HUowbCUaeGZV6O9
0G0FlX6AgxEtydXPvYLIK0E2B6lBNItJk62UVEiuyUoHhEq36Rq1UciHKxiZogEb3XrnoVyCxMxd
8BcGp5yj7MAo0Kdv8OwCwA9mFhbULZq4RYu7sG63Z+dpHSEGWYrel6xOdhIS3V2Vd7AKbjM6Ucsa
LOe/NTLQRogI5yBwPr3iqZatqzDggLdhHyuKX3HMoFUgjxRYO+eITK1iWn5lkq/SAXuTwQYW5Vht
ufAEjOs18TEEkKIAaopXlAEj9/XVEHlhmtF+wtmt2q2it3rlGpjPJd9prAzcsDJdxAyUTeg/hJVR
MY9/7bTaZF7z53SFMv5SAn8mbsV7j8B1bHMHv/I0RO8rPDMR6AAxJC22wKLGJmoHsbH39l1+t1mi
METcsLthj4Zfz+DAcH6fLEV7M/fe1TeMTtLFbdCVgxCmAr4hRPuNovr+gVs7EAp9W2T+nYm7roc7
eVf8iA6kehwuCLrFD9M1yRPh1l8p1G7LpWLUzLEYWcH576kd07HXw6KK3gm60dZO0D8Wd8n8ryOG
E8URqPgNir6YtJoV3VThUg7E48kDqxqxBerIUqMNPX3BNtFuP01zwQwG88vc+DkX5opQkgHEHdeI
FEb51ZoAVuM5pPf19lRbTfBbh4Af8dzAz9AAzF7bE2Qmz8Kk5qCAEpB23XA6K++CN/8IChfCH5ri
nh62ZbKoxTW7F6EihbZK0CCBdvTabg25G6YNW9bWQMo5IFQJ1DuPdHZ7QuLouITXmQGZjTkqvAKQ
Sge1OT+JESs5rHuvygAsifWM1kJFdWpfi+gIPYyh7kayBkoizME2y3zSZinxuCMjwQHzWr3pbSba
eMM6Akl2mVoVQCDZNmShq3FqGZUvVPGVg4BYr9HNR4Q6ypIS0Qx5Db4eVQZlLHMjyz2ZLC8DaroV
atZ+BDEbaaxVqDYWjcsRER64b5N7dqOVEvLFINS5vR9n+F2uTU8OctDmQhi7eHP6Iwsx+0KrNOfY
aAoRfMI90YWuvyD3pvI+eXkx75odtOmWGtvnXOIxEGBRIUPfHEKD673SuWjqUlg87xyBVKSbqg4D
Yl/0gx7b34jlr0xNZlp0fOCEB5h61LRnfp27JKQIs6PhoFkWv4B2mdGgxOQiq6iMSmqIpybWkH2T
3CLE0yo8l2f6Udp0WvPA3YX6g6SaWwYUMiDZOxb26cTZdgEdyqfE2kIVfX06Qub09krPZGmuvmWy
0FLXcwnIuADHRqMpKJkMgcdy80sZi7lzDxpTtLkDOwf1sEmlqhFyKezlgbMr4T5QSJyYrt7BNUx0
P7Rvj2jO8wbh5S9bk4ehpzrWAXsfrm4NzTHKCQrsb75N6b2xTc6Qtl9bmfqlLlidy71dWZ3cqA2q
HWXQspw9lgDAUrt11uK6eYCwwUHfbgvoWJ6HQfUsQS0/bg947qkCnw2yAiKoWIDmvT4nvlMlQx2K
iDRktWlc0p6C9uW2ibldAoo4JDRZQF+E74D58nkafDDmlRhc1AOUq4CVt94G8dpbSBnO9JSNYQvI
NJCXHrNMk93IVq4sxRSG0qKdrH90n9A6fChByNBYBArm79igCInfoQJK6W9cSbzeZBZmU5ybzstv
mHihpcB7oH2UOTsVQG1J2LCMBDPhBuVJyb3crsK0B8WiIH2KjiLWWlo76BbnKU/ade6AXkAlb6pY
r9oeBIp5lPccEUK4GETMQvqNjXkAc9IGRSWS51QpqJwLVkj0kTgJ+m6ZIEKeyhWS90jk48gQnVjS
C6p+G9Byctd7dQa17WKoX4DHr1cD09W5FiuUYEtsKT6AGTc6sGnRIGVRsVmugmo2T1UuETlXL4Fo
cvGfvf4lSKUCuVImyyyKj+GYVZICwLkXyLtQ4CIri6TB8jLR/WAF1HzVmhfA3p9UCUOGuKnWcsJS
qygDKSSJmExq1IyN6gTt8hHd6kmBNkwCKgFApxOvONNRW9BEbNvaUdGoG77FmKqSjFptze94Nb+W
DmIm1yeh9Rs0dkJ5ww4echkgZ+GkgJWTTQm18jaOrriG6y0k5GZd3kub09tGFss+QcnV9rai6p32
geYeGZMBL0SkR6awcBBnan44Iaggo4Eap/1Hx4DcRokSJA52p+5ttcbYQQ4nBzApJc/CHgxo5zQD
I6kmRqpKpaa28FrMj1ZEbhM1lZG+Y3I4BN53erGLeZtvtIY6DukxfOTRKFQQeoU9JXEgLCp3dXfX
L2Hjxl+ehm3cL8vTF8RN2TgbBJ+3lWc2U0PCFSabbtPGLJvDgjswewPAtwATNO5UYQrxQE8oeG67
hEfA/az0u7oBaGChejF/013Y4K+3apz1rC/QsFEYuw3IRcAZ5Gn3n47hbhsIC62t05clrR7lxfh3
dnCATPIMMNWInca/v7jKKW6gesYdeHvjw8ztZ2J0XH6s0cVvTzy2GqljiRt/u7f1te0BAHj792dd
whHv+Y+Pn3hOktAFIM+EATmwHNMDsPA5bVDS41HOkzIycMe0FomSbttqwWn79jZvjW3yNOWgho2z
HKZTfbd73RtAa5E2B94HbIPbbb66u1uzRDtJAYFE++1hz3rjl8OenLrODbLA9Wh+bDvY9V+viEcI
r6NBaHUfbczs6+klfrhb20CQHC3kEH7r0P+a9SkqlWIymmsDDL15Zrb7MQBwNAiU9vtTBfSjGSzs
otlLBgEb/H6EpwDZT6a6A3E2w/i4UkOgHXeQjRC0Su8f1uDZ+XCW+BznPNNLY5O5Vbo2cIdeQBqB
18O1pEb3FvNye/1m0HfwRoHRUDiQxCK3PzkXSRO6lVNHPFIVRrahDdU6flhLSsmzuSaE9MhXQM5L
YOmpB4pzIQsSbki/UJ0v4y0niYN34U3Z7Fcvje7dg/L7TgUXs93YoXa6PcY5DxFAv5FyF0q2+ILr
ayWS6piDWBtvB+Jb3p/79CGmzj2r37YyA4jFTF6YmYyR4rgkEksOt9fzeGt6anMIgJjKydsD1Lxx
HnhCttRRJu1WrVQxBHmlDyUYCgox4O6qUXG4/UGzuwfYEKBTGSAqpu9h5rE5zfYSb9Ov1D5qTbFe
payGDgpxobY/b0iEcJqCsBHLez2/Eguu61T2BLvSZNHg3mjHShK9Ca1siRaa42ZucdA6gHl71N2D
Jty1Kcp1qSyOYSrVSwgdUafBGDg1Wr3uIOeUndC0++mOyamIMMfoS4cqxwOoNOMDupJ9DdR+9u0p
nqtmoN4MHiSJQ2oYvLLX3+PElMK4HraWtmvVXbFNCcr6avEUbeKtsPZEaI4vndgZAWrs4gubk+dZ
FhyPqiLYhKOB7Afot8gr3piTgW1GzHey1atc1a2RgvWoPS4MeG4B0HQE+ArQToDPTq6LsuJHpgPc
t9QpixSDi55l754DTVCX6OA9C7oMhO8m3C8Ku3spCT/7xl5an7yxvN8MKS/349B3WnFQniQarb9E
DtQvsN9ZC2MdN9P0WYVXII44YeTHpxm6QXY6hvJF3o7RDlOtoGFZqIknaWHQoC9c1rpAq7z320Zn
3/JLoxMfqPb7pMzg3sJnf3x2doBykd2+JKvP9nA4PKXbLafeqZalPi5dFzMOEjgDgA+A/w6eNXFy
isM8cAKxjAWb/QJJSYs0rwaumm5JHnb8/smkXpmZnJiUd6OwgvoBsi1DZg6BjDml/EDtHVQgbs/l
XLYF0G54sqARBLnuNGR3oWgoDE0u2MhFkpEx9d48mGpBvFG/cbNwNMZjdzUwPG6whnMBARU8MpNX
JhzovI0Et7UTOXI1r8bA6tarF16Zn4nX0Qwk8iAqMT6n0360Fpl4oXDlxu724R2jcVa8Q1r8E3Rd
pq8Ku6dK57VSU5rjwvCUH6dhYnhy9gRfCBIw2rS2K945xYY6VSsuXvmeAVRrU50l9iPuVU8Vt2i6
SY3QM96Uc8Tr0IuOlBe2BN28Ft9Dl3qX2329Cv0n8FNErBptPbNwSNmgO6PUSrjNuvuQ7tNIbbaK
zQRPcqx6GkQoi2jfZaaQq6UPOjArO4n5oWAqUqBBjSKBlZyhW3gsFcNlEefyVoY237UPEGiwjRmt
ZbVYDVGjhHSQSwRZbznAUdgK8qnd2L2/y4WYoDEIxfaKegKbCfICvO7t+LegXGxtH4/Sj61ysYbj
g3oR5yiOj2K0LDW2gIb+R8iochXokLcMyPzwMdJRoPTS05e06348098LiJoUg0I4BAGm70bo9Y00
LiBjeHsJuSoHmq0Ld+aSjcnt1aQo7kPXorU3vInut2zDLp3p+W34axSTBwiiE72cuzhmIKvXkj3E
xZrHEFuE5BvnvHB//LirJjM22fJtnydCw4y2CJoFhdTiIl043jkkI4yaG+2GUU/Kvy3qNRoFBAYx
MJw3UKtfb464F/OyokMYrcraqJ0oIj0TdnrarooYiKOuggquRy8xVv3EhX7bhf+KHldAU/nJxMZp
EEMJFEsXBK/0gH41Ft0wd4nPjHjikiYcGCc7U/zw2W32Se8LWYOsAOHrw+1J/5FLmXzGZM6Bm+wT
OgnasdqfGBTK4AWG7Og+6jn5PpaWdKy/q6U/DiOKOP8Y9+QwBkI68F2F+eZzo/KIoEAxwA9WBa9V
76lApAECAiko31TxAOn4eBVKVvrOfDZQWEOIrdMfDFCE6dPtWVhcjUnoV3p+nUoQ+MHWSyMrrO8F
RvXe3OxBUWPoCq3q59bfhpgSaHOJWkht/P7+9if8jOyxEhLYGeDqQbgDxdXrjQgZMAgeZUJrl+LG
F5EjPiQHhVMrKJFnL4KTkM4SEhKtcgHaCmgZCYhyz/hPHWf00NRC8yeaXwTkclvCBSbX7kR+JSzi
bOau0vEdHAks4YRPs/89qmM8m4j4yIKI66DDAorHhF+Jlel2ZuSvQ+G1VA4Cd7o9Oz8TATAKCoSR
KYOTIAk3WSAOUWVJiVA49HBx+/fl0KlDB/rp3D8E3Gsn0qD0WReswUCbnYKClqi8FvUC8nUaCqDJ
EfoEMnr1oHVKI7yd7N2QcqRSqNFk9cybz9ghckDkFwSWZmrGpl+rQKr1VmigDWTn3ANZpYm7BFAS
4fvf2xMyXg8Xx+jHp0zmgwKkDGj+gbZpwNq5sCUhfQcwtxMvjHkaA0wNMZP7kQMFQxNSMFSA4dBn
PjrnIOcZAbedLhSCUcVqvOFqiKNXr32dGLdHObmdfhifOHmuPzR8WtK0XaUP6dmJTwO99hvLZzSm
MkRqIbk2eU1/WJu45AxNyRXVY3lDFHPEB79tIZtTa3Gxj6Exdntki/M6Oe5QuaK7VEAbZrKidbc0
ctpKIMwHwp1ArXD7W4LeLdJrfK/WdNsAbwFiBUYEV8p3wH/hCjF+0UsDi9VEObSRTcizGAHotKEW
AfQl87bEcDM7ypHSCFcFhHcA87y+1OqABikqoPh2wOtCpAqVFawUzsr7A5xIL/oqFbPAi8s47wvT
O7eWyDHTSBuCjQb43WvDQ5hL0EZG+xlXe86jWPet2bGoqEEvjSVc7PWvvd/Ej9DqDFYMLfVWTPVo
w4vSl3govkImbs1S4tNjBCzcfkhZ4JZo4Zz1QWrd/tK5g4xCODqZOFbklSnWuYtpL40cfKhfGjVe
Q48xU42TE/W2mWm67Htzj54GECTiiJWauKNN45QtyhkgBC001InU4ACWzkN8FPXgozUr0NxTuqBv
JcNfCWarxSvayFEqA7npMdSUFUQL4K/7BrXkYI5HeLojL79rukNShnU4Dt8lsZ9iHFmNUZW+3iGt
47qvUoswhktU4e9W//O9+y/3Mz38/ffLv/0Vf36HPmLhg0hu8se//U9dVsU58s/JH6QuPs/1H+nX
H6fqXPll5b+Xfx1/7P/+z3+7/iN+609b2rk6X/1Bh4JY1R/rz6K//yzrqLr9t3//Knz0+EOH1E+q
h/THT/xL/6Pv0f7TH/rj8/u7Hvrs87//8p7WSTV+nwt9wL/8+Verj//+y3h+//PHD30P5tYPRJi0
qv7AL1Os8B8Suqxw6BhoCYz//OUPsLO5f/49GJj/A48o7gPwJo7/YDvA4MVk/rM5+Jf+R3+uy3v0
eS7+9r8AAAD//w==</cx:binary>
              </cx:geoCache>
            </cx:geography>
          </cx:layoutPr>
        </cx:series>
      </cx:plotAreaRegion>
    </cx:plotArea>
    <cx:legend pos="r" align="min" overlay="0">
      <cx:spPr>
        <a:ln w="12700">
          <a:solidFill>
            <a:schemeClr val="tx1"/>
          </a:solidFill>
        </a:ln>
      </cx:spPr>
    </cx:legend>
  </cx:chart>
  <cx:spPr>
    <a:solidFill>
      <a:schemeClr val="accent1">
        <a:lumMod val="20000"/>
        <a:lumOff val="80000"/>
      </a:schemeClr>
    </a:solidFill>
    <a:ln w="12700" cap="rnd">
      <a:solidFill>
        <a:schemeClr val="tx1"/>
      </a:solidFill>
    </a:ln>
  </cx:spPr>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5">
  <a:schemeClr val="accent2"/>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6.png"/><Relationship Id="rId18" Type="http://schemas.openxmlformats.org/officeDocument/2006/relationships/image" Target="../media/image9.png"/><Relationship Id="rId3" Type="http://schemas.openxmlformats.org/officeDocument/2006/relationships/chart" Target="../charts/chart7.xml"/><Relationship Id="rId21" Type="http://schemas.openxmlformats.org/officeDocument/2006/relationships/chart" Target="../charts/chart9.xml"/><Relationship Id="rId7" Type="http://schemas.openxmlformats.org/officeDocument/2006/relationships/hyperlink" Target="https://www.facebook.com/advworks/" TargetMode="External"/><Relationship Id="rId12" Type="http://schemas.microsoft.com/office/2014/relationships/chartEx" Target="../charts/chartEx2.xml"/><Relationship Id="rId17" Type="http://schemas.openxmlformats.org/officeDocument/2006/relationships/image" Target="../media/image8.png"/><Relationship Id="rId2" Type="http://schemas.openxmlformats.org/officeDocument/2006/relationships/chart" Target="../charts/chart6.xml"/><Relationship Id="rId16" Type="http://schemas.microsoft.com/office/2007/relationships/hdphoto" Target="../media/hdphoto1.wdp"/><Relationship Id="rId20" Type="http://schemas.openxmlformats.org/officeDocument/2006/relationships/image" Target="../media/image11.png"/><Relationship Id="rId1" Type="http://schemas.openxmlformats.org/officeDocument/2006/relationships/chart" Target="../charts/chart5.xml"/><Relationship Id="rId6" Type="http://schemas.openxmlformats.org/officeDocument/2006/relationships/image" Target="../media/image3.png"/><Relationship Id="rId11" Type="http://schemas.openxmlformats.org/officeDocument/2006/relationships/chart" Target="../charts/chart8.xml"/><Relationship Id="rId5" Type="http://schemas.openxmlformats.org/officeDocument/2006/relationships/hyperlink" Target="https://www.adventurecycles.net/" TargetMode="External"/><Relationship Id="rId15" Type="http://schemas.openxmlformats.org/officeDocument/2006/relationships/image" Target="../media/image7.png"/><Relationship Id="rId10" Type="http://schemas.openxmlformats.org/officeDocument/2006/relationships/image" Target="../media/image5.png"/><Relationship Id="rId19" Type="http://schemas.openxmlformats.org/officeDocument/2006/relationships/image" Target="../media/image10.jpeg"/><Relationship Id="rId4" Type="http://schemas.openxmlformats.org/officeDocument/2006/relationships/image" Target="../media/image2.png"/><Relationship Id="rId9" Type="http://schemas.openxmlformats.org/officeDocument/2006/relationships/hyperlink" Target="https://www.instagram.com/adventurecycles/" TargetMode="External"/><Relationship Id="rId14" Type="http://schemas.openxmlformats.org/officeDocument/2006/relationships/hyperlink" Target="Copy_of_Excel_Final_Project_Part_-_2(1)%5b1%5d.xlsx"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266700</xdr:colOff>
      <xdr:row>4</xdr:row>
      <xdr:rowOff>7620</xdr:rowOff>
    </xdr:from>
    <xdr:to>
      <xdr:col>9</xdr:col>
      <xdr:colOff>556260</xdr:colOff>
      <xdr:row>11</xdr:row>
      <xdr:rowOff>99060</xdr:rowOff>
    </xdr:to>
    <mc:AlternateContent xmlns:mc="http://schemas.openxmlformats.org/markup-compatibility/2006" xmlns:tsle="http://schemas.microsoft.com/office/drawing/2012/timeslicer">
      <mc:Choice Requires="tsle">
        <xdr:graphicFrame macro="">
          <xdr:nvGraphicFramePr>
            <xdr:cNvPr id="2" name="Date">
              <a:extLst>
                <a:ext uri="{FF2B5EF4-FFF2-40B4-BE49-F238E27FC236}">
                  <a16:creationId xmlns:a16="http://schemas.microsoft.com/office/drawing/2014/main" id="{794A06D0-378A-C793-A90C-4B32DFF75867}"/>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3474720" y="73914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381000</xdr:colOff>
      <xdr:row>0</xdr:row>
      <xdr:rowOff>144780</xdr:rowOff>
    </xdr:from>
    <xdr:to>
      <xdr:col>13</xdr:col>
      <xdr:colOff>228600</xdr:colOff>
      <xdr:row>25</xdr:row>
      <xdr:rowOff>138882</xdr:rowOff>
    </xdr:to>
    <xdr:pic>
      <xdr:nvPicPr>
        <xdr:cNvPr id="3" name="Picture 2">
          <a:extLst>
            <a:ext uri="{FF2B5EF4-FFF2-40B4-BE49-F238E27FC236}">
              <a16:creationId xmlns:a16="http://schemas.microsoft.com/office/drawing/2014/main" id="{17EA6364-9D25-5C75-40FC-EDCF35B9855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81000" y="144780"/>
          <a:ext cx="7772400" cy="493186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533400</xdr:colOff>
      <xdr:row>6</xdr:row>
      <xdr:rowOff>57150</xdr:rowOff>
    </xdr:from>
    <xdr:to>
      <xdr:col>11</xdr:col>
      <xdr:colOff>228600</xdr:colOff>
      <xdr:row>21</xdr:row>
      <xdr:rowOff>57150</xdr:rowOff>
    </xdr:to>
    <xdr:graphicFrame macro="">
      <xdr:nvGraphicFramePr>
        <xdr:cNvPr id="2" name="Chart 1">
          <a:extLst>
            <a:ext uri="{FF2B5EF4-FFF2-40B4-BE49-F238E27FC236}">
              <a16:creationId xmlns:a16="http://schemas.microsoft.com/office/drawing/2014/main" id="{5AD8461F-376D-F71B-7747-488A316135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457200</xdr:colOff>
      <xdr:row>9</xdr:row>
      <xdr:rowOff>68580</xdr:rowOff>
    </xdr:from>
    <xdr:to>
      <xdr:col>14</xdr:col>
      <xdr:colOff>457200</xdr:colOff>
      <xdr:row>22</xdr:row>
      <xdr:rowOff>158115</xdr:rowOff>
    </xdr:to>
    <mc:AlternateContent xmlns:mc="http://schemas.openxmlformats.org/markup-compatibility/2006" xmlns:a14="http://schemas.microsoft.com/office/drawing/2010/main">
      <mc:Choice Requires="a14">
        <xdr:graphicFrame macro="">
          <xdr:nvGraphicFramePr>
            <xdr:cNvPr id="3" name="CalendarYear">
              <a:extLst>
                <a:ext uri="{FF2B5EF4-FFF2-40B4-BE49-F238E27FC236}">
                  <a16:creationId xmlns:a16="http://schemas.microsoft.com/office/drawing/2014/main" id="{3BB866BF-582A-4F18-A404-680B893AFEFC}"/>
                </a:ext>
              </a:extLst>
            </xdr:cNvPr>
            <xdr:cNvGraphicFramePr/>
          </xdr:nvGraphicFramePr>
          <xdr:xfrm>
            <a:off x="0" y="0"/>
            <a:ext cx="0" cy="0"/>
          </xdr:xfrm>
          <a:graphic>
            <a:graphicData uri="http://schemas.microsoft.com/office/drawing/2010/slicer">
              <sle:slicer xmlns:sle="http://schemas.microsoft.com/office/drawing/2010/slicer" name="CalendarYear"/>
            </a:graphicData>
          </a:graphic>
        </xdr:graphicFrame>
      </mc:Choice>
      <mc:Fallback xmlns="">
        <xdr:sp macro="" textlink="">
          <xdr:nvSpPr>
            <xdr:cNvPr id="0" name=""/>
            <xdr:cNvSpPr>
              <a:spLocks noTextEdit="1"/>
            </xdr:cNvSpPr>
          </xdr:nvSpPr>
          <xdr:spPr>
            <a:xfrm>
              <a:off x="7932420" y="17145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4</xdr:col>
      <xdr:colOff>220980</xdr:colOff>
      <xdr:row>4</xdr:row>
      <xdr:rowOff>148590</xdr:rowOff>
    </xdr:from>
    <xdr:to>
      <xdr:col>11</xdr:col>
      <xdr:colOff>525780</xdr:colOff>
      <xdr:row>19</xdr:row>
      <xdr:rowOff>148590</xdr:rowOff>
    </xdr:to>
    <xdr:graphicFrame macro="">
      <xdr:nvGraphicFramePr>
        <xdr:cNvPr id="2" name="Chart 1">
          <a:extLst>
            <a:ext uri="{FF2B5EF4-FFF2-40B4-BE49-F238E27FC236}">
              <a16:creationId xmlns:a16="http://schemas.microsoft.com/office/drawing/2014/main" id="{8723AE3A-9976-9115-0493-27D7F31D35D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594360</xdr:colOff>
      <xdr:row>3</xdr:row>
      <xdr:rowOff>95250</xdr:rowOff>
    </xdr:from>
    <xdr:to>
      <xdr:col>11</xdr:col>
      <xdr:colOff>289560</xdr:colOff>
      <xdr:row>18</xdr:row>
      <xdr:rowOff>95250</xdr:rowOff>
    </xdr:to>
    <xdr:graphicFrame macro="">
      <xdr:nvGraphicFramePr>
        <xdr:cNvPr id="2" name="Chart 1">
          <a:extLst>
            <a:ext uri="{FF2B5EF4-FFF2-40B4-BE49-F238E27FC236}">
              <a16:creationId xmlns:a16="http://schemas.microsoft.com/office/drawing/2014/main" id="{C0653655-4E3A-D0E2-7623-6AF7553354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175260</xdr:colOff>
      <xdr:row>6</xdr:row>
      <xdr:rowOff>167640</xdr:rowOff>
    </xdr:from>
    <xdr:to>
      <xdr:col>11</xdr:col>
      <xdr:colOff>281940</xdr:colOff>
      <xdr:row>18</xdr:row>
      <xdr:rowOff>167640</xdr:rowOff>
    </xdr:to>
    <xdr:graphicFrame macro="">
      <xdr:nvGraphicFramePr>
        <xdr:cNvPr id="3" name="Chart 2">
          <a:extLst>
            <a:ext uri="{FF2B5EF4-FFF2-40B4-BE49-F238E27FC236}">
              <a16:creationId xmlns:a16="http://schemas.microsoft.com/office/drawing/2014/main" id="{E15187A5-7568-452C-AFD8-301022D895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358140</xdr:colOff>
      <xdr:row>9</xdr:row>
      <xdr:rowOff>76200</xdr:rowOff>
    </xdr:from>
    <xdr:to>
      <xdr:col>19</xdr:col>
      <xdr:colOff>53340</xdr:colOff>
      <xdr:row>24</xdr:row>
      <xdr:rowOff>76200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6BCAA5CD-0F5A-491E-A428-1A6426C07CB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8374380" y="172212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7</xdr:col>
      <xdr:colOff>350520</xdr:colOff>
      <xdr:row>22</xdr:row>
      <xdr:rowOff>60961</xdr:rowOff>
    </xdr:from>
    <xdr:to>
      <xdr:col>9</xdr:col>
      <xdr:colOff>22860</xdr:colOff>
      <xdr:row>31</xdr:row>
      <xdr:rowOff>76201</xdr:rowOff>
    </xdr:to>
    <mc:AlternateContent xmlns:mc="http://schemas.openxmlformats.org/markup-compatibility/2006" xmlns:a14="http://schemas.microsoft.com/office/drawing/2010/main">
      <mc:Choice Requires="a14">
        <xdr:graphicFrame macro="">
          <xdr:nvGraphicFramePr>
            <xdr:cNvPr id="5" name="Year">
              <a:extLst>
                <a:ext uri="{FF2B5EF4-FFF2-40B4-BE49-F238E27FC236}">
                  <a16:creationId xmlns:a16="http://schemas.microsoft.com/office/drawing/2014/main" id="{80239B30-D05B-4A07-B0CB-8942ADB6667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676900" y="4084321"/>
              <a:ext cx="891540" cy="16611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2</xdr:col>
      <xdr:colOff>555170</xdr:colOff>
      <xdr:row>3</xdr:row>
      <xdr:rowOff>65314</xdr:rowOff>
    </xdr:from>
    <xdr:to>
      <xdr:col>24</xdr:col>
      <xdr:colOff>468085</xdr:colOff>
      <xdr:row>40</xdr:row>
      <xdr:rowOff>87085</xdr:rowOff>
    </xdr:to>
    <xdr:sp macro="" textlink="">
      <xdr:nvSpPr>
        <xdr:cNvPr id="18" name="Rectangle 17">
          <a:extLst>
            <a:ext uri="{FF2B5EF4-FFF2-40B4-BE49-F238E27FC236}">
              <a16:creationId xmlns:a16="http://schemas.microsoft.com/office/drawing/2014/main" id="{9439AF7A-ADC3-4641-97A9-101AD62D6621}"/>
            </a:ext>
          </a:extLst>
        </xdr:cNvPr>
        <xdr:cNvSpPr/>
      </xdr:nvSpPr>
      <xdr:spPr>
        <a:xfrm>
          <a:off x="1774370" y="620485"/>
          <a:ext cx="13324115" cy="6868886"/>
        </a:xfrm>
        <a:prstGeom prst="rect">
          <a:avLst/>
        </a:prstGeom>
        <a:solidFill>
          <a:schemeClr val="accent1">
            <a:lumMod val="40000"/>
            <a:lumOff val="60000"/>
          </a:schemeClr>
        </a:solidFill>
        <a:ln cap="rnd">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clientData/>
  </xdr:twoCellAnchor>
  <xdr:twoCellAnchor>
    <xdr:from>
      <xdr:col>4</xdr:col>
      <xdr:colOff>522513</xdr:colOff>
      <xdr:row>6</xdr:row>
      <xdr:rowOff>10886</xdr:rowOff>
    </xdr:from>
    <xdr:to>
      <xdr:col>12</xdr:col>
      <xdr:colOff>10885</xdr:colOff>
      <xdr:row>22</xdr:row>
      <xdr:rowOff>142606</xdr:rowOff>
    </xdr:to>
    <xdr:graphicFrame macro="">
      <xdr:nvGraphicFramePr>
        <xdr:cNvPr id="19" name="Chart 18">
          <a:extLst>
            <a:ext uri="{FF2B5EF4-FFF2-40B4-BE49-F238E27FC236}">
              <a16:creationId xmlns:a16="http://schemas.microsoft.com/office/drawing/2014/main" id="{878892D7-291F-42B2-AFDC-881C0048C9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370114</xdr:colOff>
      <xdr:row>6</xdr:row>
      <xdr:rowOff>54429</xdr:rowOff>
    </xdr:from>
    <xdr:to>
      <xdr:col>24</xdr:col>
      <xdr:colOff>424543</xdr:colOff>
      <xdr:row>22</xdr:row>
      <xdr:rowOff>174172</xdr:rowOff>
    </xdr:to>
    <xdr:graphicFrame macro="">
      <xdr:nvGraphicFramePr>
        <xdr:cNvPr id="20" name="Chart 19">
          <a:extLst>
            <a:ext uri="{FF2B5EF4-FFF2-40B4-BE49-F238E27FC236}">
              <a16:creationId xmlns:a16="http://schemas.microsoft.com/office/drawing/2014/main" id="{C7E26DF7-BD88-49F6-B016-3519477773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500742</xdr:colOff>
      <xdr:row>23</xdr:row>
      <xdr:rowOff>164378</xdr:rowOff>
    </xdr:from>
    <xdr:to>
      <xdr:col>11</xdr:col>
      <xdr:colOff>598715</xdr:colOff>
      <xdr:row>40</xdr:row>
      <xdr:rowOff>43543</xdr:rowOff>
    </xdr:to>
    <xdr:graphicFrame macro="">
      <xdr:nvGraphicFramePr>
        <xdr:cNvPr id="21" name="Chart 20">
          <a:extLst>
            <a:ext uri="{FF2B5EF4-FFF2-40B4-BE49-F238E27FC236}">
              <a16:creationId xmlns:a16="http://schemas.microsoft.com/office/drawing/2014/main" id="{7DBF43EA-E412-4A80-8752-1BA1D0B6AA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315687</xdr:colOff>
      <xdr:row>36</xdr:row>
      <xdr:rowOff>33747</xdr:rowOff>
    </xdr:from>
    <xdr:to>
      <xdr:col>16</xdr:col>
      <xdr:colOff>1</xdr:colOff>
      <xdr:row>40</xdr:row>
      <xdr:rowOff>54618</xdr:rowOff>
    </xdr:to>
    <xdr:sp macro="" textlink="">
      <xdr:nvSpPr>
        <xdr:cNvPr id="23" name="Rectangle: Rounded Corners 22">
          <a:extLst>
            <a:ext uri="{FF2B5EF4-FFF2-40B4-BE49-F238E27FC236}">
              <a16:creationId xmlns:a16="http://schemas.microsoft.com/office/drawing/2014/main" id="{351A6F37-0719-43A0-AE35-23509877BFB2}"/>
            </a:ext>
          </a:extLst>
        </xdr:cNvPr>
        <xdr:cNvSpPr/>
      </xdr:nvSpPr>
      <xdr:spPr>
        <a:xfrm>
          <a:off x="7630887" y="6695804"/>
          <a:ext cx="2122714" cy="7611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576942</xdr:colOff>
      <xdr:row>3</xdr:row>
      <xdr:rowOff>89648</xdr:rowOff>
    </xdr:from>
    <xdr:to>
      <xdr:col>4</xdr:col>
      <xdr:colOff>435427</xdr:colOff>
      <xdr:row>40</xdr:row>
      <xdr:rowOff>87085</xdr:rowOff>
    </xdr:to>
    <xdr:sp macro="" textlink="">
      <xdr:nvSpPr>
        <xdr:cNvPr id="31" name="Rectangle: Rounded Corners 30">
          <a:extLst>
            <a:ext uri="{FF2B5EF4-FFF2-40B4-BE49-F238E27FC236}">
              <a16:creationId xmlns:a16="http://schemas.microsoft.com/office/drawing/2014/main" id="{8990CDDD-9F96-4F48-A7A9-E58FFB08AFBD}"/>
            </a:ext>
          </a:extLst>
        </xdr:cNvPr>
        <xdr:cNvSpPr/>
      </xdr:nvSpPr>
      <xdr:spPr>
        <a:xfrm>
          <a:off x="1796142" y="644819"/>
          <a:ext cx="1077685" cy="6844552"/>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br>
            <a:rPr lang="en-IN" sz="1100"/>
          </a:br>
          <a:br>
            <a:rPr lang="en-IN" sz="1100"/>
          </a:br>
          <a:br>
            <a:rPr lang="en-IN" sz="1100"/>
          </a:br>
          <a:br>
            <a:rPr lang="en-IN" sz="1100"/>
          </a:br>
          <a:br>
            <a:rPr lang="en-IN" sz="1100"/>
          </a:br>
          <a:br>
            <a:rPr lang="en-IN" sz="1100"/>
          </a:br>
          <a:br>
            <a:rPr lang="en-IN" sz="1100"/>
          </a:br>
          <a:br>
            <a:rPr lang="en-IN" sz="1100"/>
          </a:br>
          <a:br>
            <a:rPr lang="en-IN" sz="1100"/>
          </a:br>
          <a:endParaRPr lang="en-IN" sz="1100"/>
        </a:p>
      </xdr:txBody>
    </xdr:sp>
    <xdr:clientData/>
  </xdr:twoCellAnchor>
  <xdr:twoCellAnchor editAs="oneCell">
    <xdr:from>
      <xdr:col>3</xdr:col>
      <xdr:colOff>97970</xdr:colOff>
      <xdr:row>3</xdr:row>
      <xdr:rowOff>119483</xdr:rowOff>
    </xdr:from>
    <xdr:to>
      <xdr:col>4</xdr:col>
      <xdr:colOff>370114</xdr:colOff>
      <xdr:row>8</xdr:row>
      <xdr:rowOff>98886</xdr:rowOff>
    </xdr:to>
    <xdr:pic>
      <xdr:nvPicPr>
        <xdr:cNvPr id="32" name="Picture 31">
          <a:extLst>
            <a:ext uri="{FF2B5EF4-FFF2-40B4-BE49-F238E27FC236}">
              <a16:creationId xmlns:a16="http://schemas.microsoft.com/office/drawing/2014/main" id="{D8F0E606-FFC1-4ECB-944E-BF2DC5C71FF9}"/>
            </a:ext>
          </a:extLst>
        </xdr:cNvPr>
        <xdr:cNvPicPr>
          <a:picLocks noChangeAspect="1"/>
        </xdr:cNvPicPr>
      </xdr:nvPicPr>
      <xdr:blipFill>
        <a:blip xmlns:r="http://schemas.openxmlformats.org/officeDocument/2006/relationships" r:embed="rId4"/>
        <a:stretch>
          <a:fillRect/>
        </a:stretch>
      </xdr:blipFill>
      <xdr:spPr>
        <a:xfrm>
          <a:off x="1926770" y="674654"/>
          <a:ext cx="881744" cy="904689"/>
        </a:xfrm>
        <a:prstGeom prst="rect">
          <a:avLst/>
        </a:prstGeom>
      </xdr:spPr>
    </xdr:pic>
    <xdr:clientData/>
  </xdr:twoCellAnchor>
  <xdr:twoCellAnchor>
    <xdr:from>
      <xdr:col>4</xdr:col>
      <xdr:colOff>500744</xdr:colOff>
      <xdr:row>3</xdr:row>
      <xdr:rowOff>119743</xdr:rowOff>
    </xdr:from>
    <xdr:to>
      <xdr:col>24</xdr:col>
      <xdr:colOff>457200</xdr:colOff>
      <xdr:row>5</xdr:row>
      <xdr:rowOff>130627</xdr:rowOff>
    </xdr:to>
    <xdr:sp macro="" textlink="">
      <xdr:nvSpPr>
        <xdr:cNvPr id="34" name="Rectangle: Rounded Corners 33">
          <a:extLst>
            <a:ext uri="{FF2B5EF4-FFF2-40B4-BE49-F238E27FC236}">
              <a16:creationId xmlns:a16="http://schemas.microsoft.com/office/drawing/2014/main" id="{113205EE-D430-4EFB-8F07-28C74ADDF894}"/>
            </a:ext>
          </a:extLst>
        </xdr:cNvPr>
        <xdr:cNvSpPr/>
      </xdr:nvSpPr>
      <xdr:spPr>
        <a:xfrm>
          <a:off x="2939144" y="674914"/>
          <a:ext cx="12148456" cy="380999"/>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r>
            <a:rPr lang="en-IN" sz="2000" b="1"/>
            <a:t>SALES DASHBORD</a:t>
          </a:r>
        </a:p>
      </xdr:txBody>
    </xdr:sp>
    <xdr:clientData/>
  </xdr:twoCellAnchor>
  <xdr:twoCellAnchor>
    <xdr:from>
      <xdr:col>3</xdr:col>
      <xdr:colOff>54426</xdr:colOff>
      <xdr:row>20</xdr:row>
      <xdr:rowOff>54427</xdr:rowOff>
    </xdr:from>
    <xdr:to>
      <xdr:col>4</xdr:col>
      <xdr:colOff>341297</xdr:colOff>
      <xdr:row>21</xdr:row>
      <xdr:rowOff>144074</xdr:rowOff>
    </xdr:to>
    <xdr:sp macro="" textlink="">
      <xdr:nvSpPr>
        <xdr:cNvPr id="37" name="TextBox 36">
          <a:extLst>
            <a:ext uri="{FF2B5EF4-FFF2-40B4-BE49-F238E27FC236}">
              <a16:creationId xmlns:a16="http://schemas.microsoft.com/office/drawing/2014/main" id="{523D15FD-F156-483C-8052-2567034D0B93}"/>
            </a:ext>
          </a:extLst>
        </xdr:cNvPr>
        <xdr:cNvSpPr txBox="1"/>
      </xdr:nvSpPr>
      <xdr:spPr>
        <a:xfrm>
          <a:off x="1883226" y="3755570"/>
          <a:ext cx="896471" cy="274704"/>
        </a:xfrm>
        <a:prstGeom prst="rect">
          <a:avLst/>
        </a:prstGeom>
        <a:solidFill>
          <a:schemeClr val="tx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u="none">
              <a:solidFill>
                <a:schemeClr val="bg1"/>
              </a:solidFill>
              <a:latin typeface="+mj-lt"/>
            </a:rPr>
            <a:t>COUNTRY</a:t>
          </a:r>
          <a:br>
            <a:rPr lang="en-IN" sz="1400" b="1" u="none">
              <a:solidFill>
                <a:schemeClr val="bg1"/>
              </a:solidFill>
              <a:latin typeface="+mj-lt"/>
            </a:rPr>
          </a:br>
          <a:br>
            <a:rPr lang="en-IN" sz="1400" b="1" u="none">
              <a:solidFill>
                <a:schemeClr val="bg1"/>
              </a:solidFill>
              <a:latin typeface="+mj-lt"/>
            </a:rPr>
          </a:br>
          <a:r>
            <a:rPr lang="en-IN" sz="1400" b="1" u="none">
              <a:solidFill>
                <a:schemeClr val="bg1"/>
              </a:solidFill>
              <a:latin typeface="+mj-lt"/>
            </a:rPr>
            <a:t> </a:t>
          </a:r>
          <a:br>
            <a:rPr lang="en-IN" sz="1400" b="1" u="none">
              <a:solidFill>
                <a:schemeClr val="bg1"/>
              </a:solidFill>
              <a:latin typeface="+mj-lt"/>
            </a:rPr>
          </a:br>
          <a:br>
            <a:rPr lang="en-IN" sz="1400" b="1" u="none">
              <a:solidFill>
                <a:schemeClr val="bg1"/>
              </a:solidFill>
              <a:latin typeface="+mj-lt"/>
            </a:rPr>
          </a:br>
          <a:r>
            <a:rPr lang="en-IN" sz="1400" b="1" u="none">
              <a:solidFill>
                <a:schemeClr val="bg1"/>
              </a:solidFill>
              <a:latin typeface="+mj-lt"/>
            </a:rPr>
            <a:t> DISCOUNT</a:t>
          </a:r>
          <a:br>
            <a:rPr lang="en-IN" sz="1400" b="1" u="none">
              <a:solidFill>
                <a:schemeClr val="bg1"/>
              </a:solidFill>
              <a:latin typeface="+mj-lt"/>
            </a:rPr>
          </a:br>
          <a:br>
            <a:rPr lang="en-IN" sz="1400" b="1" u="none">
              <a:solidFill>
                <a:schemeClr val="bg1"/>
              </a:solidFill>
              <a:latin typeface="+mj-lt"/>
            </a:rPr>
          </a:br>
          <a:br>
            <a:rPr lang="en-IN" sz="1400" b="1" u="none">
              <a:solidFill>
                <a:schemeClr val="bg1"/>
              </a:solidFill>
              <a:latin typeface="+mj-lt"/>
            </a:rPr>
          </a:br>
          <a:br>
            <a:rPr lang="en-IN" sz="1400" b="1" u="none">
              <a:solidFill>
                <a:schemeClr val="bg1"/>
              </a:solidFill>
              <a:latin typeface="+mj-lt"/>
            </a:rPr>
          </a:br>
          <a:r>
            <a:rPr lang="en-IN" sz="1400" b="1" u="none">
              <a:solidFill>
                <a:schemeClr val="bg1"/>
              </a:solidFill>
              <a:latin typeface="+mj-lt"/>
            </a:rPr>
            <a:t>PRICE</a:t>
          </a:r>
          <a:br>
            <a:rPr lang="en-IN" sz="1400" b="1" u="none">
              <a:solidFill>
                <a:schemeClr val="bg1"/>
              </a:solidFill>
              <a:latin typeface="+mj-lt"/>
            </a:rPr>
          </a:br>
          <a:br>
            <a:rPr lang="en-IN" sz="1400" b="1" u="none">
              <a:solidFill>
                <a:schemeClr val="bg1"/>
              </a:solidFill>
              <a:latin typeface="+mj-lt"/>
            </a:rPr>
          </a:br>
          <a:br>
            <a:rPr lang="en-IN" sz="1400" b="1" u="none">
              <a:solidFill>
                <a:schemeClr val="bg1"/>
              </a:solidFill>
              <a:latin typeface="+mj-lt"/>
            </a:rPr>
          </a:br>
          <a:br>
            <a:rPr lang="en-IN" sz="1400" b="1" u="none">
              <a:solidFill>
                <a:schemeClr val="bg1"/>
              </a:solidFill>
              <a:latin typeface="+mj-lt"/>
            </a:rPr>
          </a:br>
          <a:r>
            <a:rPr lang="en-IN" sz="1400" b="1" u="none">
              <a:solidFill>
                <a:schemeClr val="bg1"/>
              </a:solidFill>
              <a:latin typeface="+mj-lt"/>
            </a:rPr>
            <a:t>  SALES</a:t>
          </a:r>
          <a:br>
            <a:rPr lang="en-IN" sz="1400" b="1" u="sng">
              <a:solidFill>
                <a:schemeClr val="bg1"/>
              </a:solidFill>
              <a:latin typeface="+mj-lt"/>
            </a:rPr>
          </a:br>
          <a:br>
            <a:rPr lang="en-IN" sz="1400" b="1">
              <a:solidFill>
                <a:schemeClr val="bg1"/>
              </a:solidFill>
            </a:rPr>
          </a:br>
          <a:endParaRPr lang="en-IN" sz="1400" b="1">
            <a:solidFill>
              <a:schemeClr val="bg1"/>
            </a:solidFill>
          </a:endParaRPr>
        </a:p>
      </xdr:txBody>
    </xdr:sp>
    <xdr:clientData/>
  </xdr:twoCellAnchor>
  <xdr:twoCellAnchor editAs="oneCell">
    <xdr:from>
      <xdr:col>24</xdr:col>
      <xdr:colOff>75585</xdr:colOff>
      <xdr:row>4</xdr:row>
      <xdr:rowOff>19381</xdr:rowOff>
    </xdr:from>
    <xdr:to>
      <xdr:col>24</xdr:col>
      <xdr:colOff>321601</xdr:colOff>
      <xdr:row>5</xdr:row>
      <xdr:rowOff>80683</xdr:rowOff>
    </xdr:to>
    <xdr:pic>
      <xdr:nvPicPr>
        <xdr:cNvPr id="39" name="Picture 38">
          <a:hlinkClick xmlns:r="http://schemas.openxmlformats.org/officeDocument/2006/relationships" r:id="rId5"/>
          <a:extLst>
            <a:ext uri="{FF2B5EF4-FFF2-40B4-BE49-F238E27FC236}">
              <a16:creationId xmlns:a16="http://schemas.microsoft.com/office/drawing/2014/main" id="{1D5E6456-AD3C-417E-9DF5-74E8BFCFCFD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flipH="1">
          <a:off x="14705985" y="759610"/>
          <a:ext cx="246016" cy="246359"/>
        </a:xfrm>
        <a:prstGeom prst="rect">
          <a:avLst/>
        </a:prstGeom>
      </xdr:spPr>
    </xdr:pic>
    <xdr:clientData/>
  </xdr:twoCellAnchor>
  <xdr:twoCellAnchor editAs="oneCell">
    <xdr:from>
      <xdr:col>2</xdr:col>
      <xdr:colOff>598714</xdr:colOff>
      <xdr:row>36</xdr:row>
      <xdr:rowOff>65316</xdr:rowOff>
    </xdr:from>
    <xdr:to>
      <xdr:col>3</xdr:col>
      <xdr:colOff>217713</xdr:colOff>
      <xdr:row>37</xdr:row>
      <xdr:rowOff>108858</xdr:rowOff>
    </xdr:to>
    <xdr:pic>
      <xdr:nvPicPr>
        <xdr:cNvPr id="45" name="Picture 44">
          <a:hlinkClick xmlns:r="http://schemas.openxmlformats.org/officeDocument/2006/relationships" r:id="rId7"/>
          <a:extLst>
            <a:ext uri="{FF2B5EF4-FFF2-40B4-BE49-F238E27FC236}">
              <a16:creationId xmlns:a16="http://schemas.microsoft.com/office/drawing/2014/main" id="{55217655-D0E8-4F1A-9794-E524239C2FA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817914" y="6727373"/>
          <a:ext cx="228599" cy="228599"/>
        </a:xfrm>
        <a:prstGeom prst="rect">
          <a:avLst/>
        </a:prstGeom>
      </xdr:spPr>
    </xdr:pic>
    <xdr:clientData/>
  </xdr:twoCellAnchor>
  <xdr:twoCellAnchor editAs="oneCell">
    <xdr:from>
      <xdr:col>2</xdr:col>
      <xdr:colOff>598711</xdr:colOff>
      <xdr:row>38</xdr:row>
      <xdr:rowOff>141514</xdr:rowOff>
    </xdr:from>
    <xdr:to>
      <xdr:col>3</xdr:col>
      <xdr:colOff>185055</xdr:colOff>
      <xdr:row>39</xdr:row>
      <xdr:rowOff>152400</xdr:rowOff>
    </xdr:to>
    <xdr:pic>
      <xdr:nvPicPr>
        <xdr:cNvPr id="47" name="Picture 46">
          <a:hlinkClick xmlns:r="http://schemas.openxmlformats.org/officeDocument/2006/relationships" r:id="rId9"/>
          <a:extLst>
            <a:ext uri="{FF2B5EF4-FFF2-40B4-BE49-F238E27FC236}">
              <a16:creationId xmlns:a16="http://schemas.microsoft.com/office/drawing/2014/main" id="{EBA9E7C0-74EA-47DF-AFDA-CF83ADF6FFE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flipH="1">
          <a:off x="1817911" y="7173685"/>
          <a:ext cx="195944" cy="195944"/>
        </a:xfrm>
        <a:prstGeom prst="rect">
          <a:avLst/>
        </a:prstGeom>
      </xdr:spPr>
    </xdr:pic>
    <xdr:clientData/>
  </xdr:twoCellAnchor>
  <xdr:oneCellAnchor>
    <xdr:from>
      <xdr:col>3</xdr:col>
      <xdr:colOff>54425</xdr:colOff>
      <xdr:row>33</xdr:row>
      <xdr:rowOff>180700</xdr:rowOff>
    </xdr:from>
    <xdr:ext cx="1001488" cy="320043"/>
    <xdr:sp macro="" textlink="">
      <xdr:nvSpPr>
        <xdr:cNvPr id="48" name="TextBox 47">
          <a:extLst>
            <a:ext uri="{FF2B5EF4-FFF2-40B4-BE49-F238E27FC236}">
              <a16:creationId xmlns:a16="http://schemas.microsoft.com/office/drawing/2014/main" id="{0387F478-C9AD-49F5-AC07-F9570EB92680}"/>
            </a:ext>
          </a:extLst>
        </xdr:cNvPr>
        <xdr:cNvSpPr txBox="1"/>
      </xdr:nvSpPr>
      <xdr:spPr>
        <a:xfrm>
          <a:off x="1883225" y="6287586"/>
          <a:ext cx="1001488" cy="320043"/>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100">
              <a:solidFill>
                <a:schemeClr val="bg1"/>
              </a:solidFill>
            </a:rPr>
            <a:t>Follow us on </a:t>
          </a:r>
          <a:br>
            <a:rPr lang="en-IN" sz="1100">
              <a:solidFill>
                <a:schemeClr val="bg1"/>
              </a:solidFill>
            </a:rPr>
          </a:br>
          <a:r>
            <a:rPr lang="en-IN" sz="1100">
              <a:solidFill>
                <a:schemeClr val="bg1"/>
              </a:solidFill>
            </a:rPr>
            <a:t>        </a:t>
          </a:r>
        </a:p>
      </xdr:txBody>
    </xdr:sp>
    <xdr:clientData/>
  </xdr:oneCellAnchor>
  <xdr:oneCellAnchor>
    <xdr:from>
      <xdr:col>3</xdr:col>
      <xdr:colOff>195942</xdr:colOff>
      <xdr:row>36</xdr:row>
      <xdr:rowOff>1</xdr:rowOff>
    </xdr:from>
    <xdr:ext cx="838201" cy="781240"/>
    <xdr:sp macro="" textlink="">
      <xdr:nvSpPr>
        <xdr:cNvPr id="49" name="TextBox 48">
          <a:extLst>
            <a:ext uri="{FF2B5EF4-FFF2-40B4-BE49-F238E27FC236}">
              <a16:creationId xmlns:a16="http://schemas.microsoft.com/office/drawing/2014/main" id="{DF18D29F-7329-49B2-9A55-6FCF64BF32E9}"/>
            </a:ext>
          </a:extLst>
        </xdr:cNvPr>
        <xdr:cNvSpPr txBox="1"/>
      </xdr:nvSpPr>
      <xdr:spPr>
        <a:xfrm>
          <a:off x="2024742" y="6662058"/>
          <a:ext cx="838201" cy="781240"/>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b="1">
              <a:solidFill>
                <a:schemeClr val="bg1"/>
              </a:solidFill>
            </a:rPr>
            <a:t>facebook</a:t>
          </a:r>
          <a:r>
            <a:rPr lang="en-IN" sz="1100" b="1" baseline="0">
              <a:solidFill>
                <a:schemeClr val="bg1"/>
              </a:solidFill>
            </a:rPr>
            <a:t> </a:t>
          </a:r>
          <a:br>
            <a:rPr lang="en-IN" sz="1100" b="1" baseline="0">
              <a:solidFill>
                <a:schemeClr val="bg1"/>
              </a:solidFill>
            </a:rPr>
          </a:br>
          <a:br>
            <a:rPr lang="en-IN" sz="1100" b="1" baseline="0">
              <a:solidFill>
                <a:schemeClr val="bg1"/>
              </a:solidFill>
            </a:rPr>
          </a:br>
          <a:br>
            <a:rPr lang="en-IN" sz="1100" b="1" baseline="0">
              <a:solidFill>
                <a:schemeClr val="bg1"/>
              </a:solidFill>
            </a:rPr>
          </a:br>
          <a:r>
            <a:rPr lang="en-IN" sz="1100" b="1" baseline="0">
              <a:solidFill>
                <a:schemeClr val="bg1"/>
              </a:solidFill>
            </a:rPr>
            <a:t>Instagram</a:t>
          </a:r>
          <a:endParaRPr lang="en-IN" sz="1100" b="1">
            <a:solidFill>
              <a:schemeClr val="bg1"/>
            </a:solidFill>
          </a:endParaRPr>
        </a:p>
      </xdr:txBody>
    </xdr:sp>
    <xdr:clientData/>
  </xdr:oneCellAnchor>
  <xdr:twoCellAnchor editAs="oneCell">
    <xdr:from>
      <xdr:col>3</xdr:col>
      <xdr:colOff>21773</xdr:colOff>
      <xdr:row>22</xdr:row>
      <xdr:rowOff>65314</xdr:rowOff>
    </xdr:from>
    <xdr:to>
      <xdr:col>4</xdr:col>
      <xdr:colOff>422848</xdr:colOff>
      <xdr:row>34</xdr:row>
      <xdr:rowOff>43542</xdr:rowOff>
    </xdr:to>
    <mc:AlternateContent xmlns:mc="http://schemas.openxmlformats.org/markup-compatibility/2006" xmlns:a14="http://schemas.microsoft.com/office/drawing/2010/main">
      <mc:Choice Requires="a14">
        <xdr:graphicFrame macro="">
          <xdr:nvGraphicFramePr>
            <xdr:cNvPr id="52" name="SalesTerritoryCountry 1">
              <a:extLst>
                <a:ext uri="{FF2B5EF4-FFF2-40B4-BE49-F238E27FC236}">
                  <a16:creationId xmlns:a16="http://schemas.microsoft.com/office/drawing/2014/main" id="{53C1E25B-EF7D-4ED9-A578-88C2C9259B10}"/>
                </a:ext>
              </a:extLst>
            </xdr:cNvPr>
            <xdr:cNvGraphicFramePr/>
          </xdr:nvGraphicFramePr>
          <xdr:xfrm>
            <a:off x="0" y="0"/>
            <a:ext cx="0" cy="0"/>
          </xdr:xfrm>
          <a:graphic>
            <a:graphicData uri="http://schemas.microsoft.com/office/drawing/2010/slicer">
              <sle:slicer xmlns:sle="http://schemas.microsoft.com/office/drawing/2010/slicer" name="SalesTerritoryCountry 1"/>
            </a:graphicData>
          </a:graphic>
        </xdr:graphicFrame>
      </mc:Choice>
      <mc:Fallback xmlns="">
        <xdr:sp macro="" textlink="">
          <xdr:nvSpPr>
            <xdr:cNvPr id="0" name=""/>
            <xdr:cNvSpPr>
              <a:spLocks noTextEdit="1"/>
            </xdr:cNvSpPr>
          </xdr:nvSpPr>
          <xdr:spPr>
            <a:xfrm>
              <a:off x="1850573" y="4136571"/>
              <a:ext cx="1010675" cy="219891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54425</xdr:colOff>
      <xdr:row>35</xdr:row>
      <xdr:rowOff>119742</xdr:rowOff>
    </xdr:from>
    <xdr:to>
      <xdr:col>4</xdr:col>
      <xdr:colOff>402766</xdr:colOff>
      <xdr:row>35</xdr:row>
      <xdr:rowOff>119742</xdr:rowOff>
    </xdr:to>
    <xdr:cxnSp macro="">
      <xdr:nvCxnSpPr>
        <xdr:cNvPr id="54" name="Straight Connector 53">
          <a:extLst>
            <a:ext uri="{FF2B5EF4-FFF2-40B4-BE49-F238E27FC236}">
              <a16:creationId xmlns:a16="http://schemas.microsoft.com/office/drawing/2014/main" id="{422DF6E7-61BD-4790-B73C-18372EE66A8B}"/>
            </a:ext>
          </a:extLst>
        </xdr:cNvPr>
        <xdr:cNvCxnSpPr/>
      </xdr:nvCxnSpPr>
      <xdr:spPr>
        <a:xfrm>
          <a:off x="1883225" y="6596742"/>
          <a:ext cx="957941"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76200</xdr:colOff>
      <xdr:row>22</xdr:row>
      <xdr:rowOff>10885</xdr:rowOff>
    </xdr:from>
    <xdr:to>
      <xdr:col>4</xdr:col>
      <xdr:colOff>368418</xdr:colOff>
      <xdr:row>22</xdr:row>
      <xdr:rowOff>10885</xdr:rowOff>
    </xdr:to>
    <xdr:cxnSp macro="">
      <xdr:nvCxnSpPr>
        <xdr:cNvPr id="55" name="Straight Connector 54">
          <a:extLst>
            <a:ext uri="{FF2B5EF4-FFF2-40B4-BE49-F238E27FC236}">
              <a16:creationId xmlns:a16="http://schemas.microsoft.com/office/drawing/2014/main" id="{628F658F-24F9-4F5C-AF6D-E6676282527D}"/>
            </a:ext>
          </a:extLst>
        </xdr:cNvPr>
        <xdr:cNvCxnSpPr/>
      </xdr:nvCxnSpPr>
      <xdr:spPr>
        <a:xfrm>
          <a:off x="1905000" y="4082142"/>
          <a:ext cx="901818"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250371</xdr:colOff>
      <xdr:row>43</xdr:row>
      <xdr:rowOff>141514</xdr:rowOff>
    </xdr:from>
    <xdr:to>
      <xdr:col>31</xdr:col>
      <xdr:colOff>261257</xdr:colOff>
      <xdr:row>60</xdr:row>
      <xdr:rowOff>87086</xdr:rowOff>
    </xdr:to>
    <xdr:graphicFrame macro="">
      <xdr:nvGraphicFramePr>
        <xdr:cNvPr id="35" name="Chart 34">
          <a:extLst>
            <a:ext uri="{FF2B5EF4-FFF2-40B4-BE49-F238E27FC236}">
              <a16:creationId xmlns:a16="http://schemas.microsoft.com/office/drawing/2014/main" id="{F470223E-2CF4-4861-A517-19D1BB4F2C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12</xdr:col>
      <xdr:colOff>185056</xdr:colOff>
      <xdr:row>16</xdr:row>
      <xdr:rowOff>163285</xdr:rowOff>
    </xdr:from>
    <xdr:to>
      <xdr:col>16</xdr:col>
      <xdr:colOff>217713</xdr:colOff>
      <xdr:row>28</xdr:row>
      <xdr:rowOff>152400</xdr:rowOff>
    </xdr:to>
    <mc:AlternateContent xmlns:mc="http://schemas.openxmlformats.org/markup-compatibility/2006">
      <mc:Choice xmlns:cx4="http://schemas.microsoft.com/office/drawing/2016/5/10/chartex" Requires="cx4">
        <xdr:graphicFrame macro="">
          <xdr:nvGraphicFramePr>
            <xdr:cNvPr id="36" name="Chart 35">
              <a:extLst>
                <a:ext uri="{FF2B5EF4-FFF2-40B4-BE49-F238E27FC236}">
                  <a16:creationId xmlns:a16="http://schemas.microsoft.com/office/drawing/2014/main" id="{DE2894A8-0ECC-4FC5-B321-192B2C404C1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7500256" y="3089365"/>
              <a:ext cx="2471057" cy="21836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20</xdr:col>
      <xdr:colOff>152400</xdr:colOff>
      <xdr:row>51</xdr:row>
      <xdr:rowOff>153490</xdr:rowOff>
    </xdr:from>
    <xdr:to>
      <xdr:col>23</xdr:col>
      <xdr:colOff>293915</xdr:colOff>
      <xdr:row>55</xdr:row>
      <xdr:rowOff>174361</xdr:rowOff>
    </xdr:to>
    <xdr:sp macro="" textlink="">
      <xdr:nvSpPr>
        <xdr:cNvPr id="46" name="Rectangle: Rounded Corners 45">
          <a:extLst>
            <a:ext uri="{FF2B5EF4-FFF2-40B4-BE49-F238E27FC236}">
              <a16:creationId xmlns:a16="http://schemas.microsoft.com/office/drawing/2014/main" id="{0DAE05B9-1AB4-48F6-A505-BF6EF7AD742D}"/>
            </a:ext>
          </a:extLst>
        </xdr:cNvPr>
        <xdr:cNvSpPr/>
      </xdr:nvSpPr>
      <xdr:spPr>
        <a:xfrm>
          <a:off x="12344400" y="9591404"/>
          <a:ext cx="1970315" cy="7611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12</xdr:col>
      <xdr:colOff>579729</xdr:colOff>
      <xdr:row>36</xdr:row>
      <xdr:rowOff>133449</xdr:rowOff>
    </xdr:from>
    <xdr:to>
      <xdr:col>13</xdr:col>
      <xdr:colOff>481758</xdr:colOff>
      <xdr:row>39</xdr:row>
      <xdr:rowOff>167058</xdr:rowOff>
    </xdr:to>
    <xdr:pic>
      <xdr:nvPicPr>
        <xdr:cNvPr id="50" name="Picture 49">
          <a:extLst>
            <a:ext uri="{FF2B5EF4-FFF2-40B4-BE49-F238E27FC236}">
              <a16:creationId xmlns:a16="http://schemas.microsoft.com/office/drawing/2014/main" id="{A723BD50-DFDC-4E33-9AA6-C1C21A262BA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7894929" y="6795506"/>
          <a:ext cx="511629" cy="588781"/>
        </a:xfrm>
        <a:prstGeom prst="rect">
          <a:avLst/>
        </a:prstGeom>
      </xdr:spPr>
    </xdr:pic>
    <xdr:clientData/>
  </xdr:twoCellAnchor>
  <xdr:twoCellAnchor>
    <xdr:from>
      <xdr:col>13</xdr:col>
      <xdr:colOff>485029</xdr:colOff>
      <xdr:row>36</xdr:row>
      <xdr:rowOff>139333</xdr:rowOff>
    </xdr:from>
    <xdr:to>
      <xdr:col>15</xdr:col>
      <xdr:colOff>457200</xdr:colOff>
      <xdr:row>39</xdr:row>
      <xdr:rowOff>128379</xdr:rowOff>
    </xdr:to>
    <xdr:sp macro="" textlink="'Q7 - Sales Amount'!C20">
      <xdr:nvSpPr>
        <xdr:cNvPr id="51" name="TextBox 50">
          <a:hlinkClick xmlns:r="http://schemas.openxmlformats.org/officeDocument/2006/relationships" r:id="rId14"/>
          <a:extLst>
            <a:ext uri="{FF2B5EF4-FFF2-40B4-BE49-F238E27FC236}">
              <a16:creationId xmlns:a16="http://schemas.microsoft.com/office/drawing/2014/main" id="{1F3AA8CC-A5A1-48DD-908E-23AD1E7621C6}"/>
            </a:ext>
          </a:extLst>
        </xdr:cNvPr>
        <xdr:cNvSpPr txBox="1"/>
      </xdr:nvSpPr>
      <xdr:spPr>
        <a:xfrm>
          <a:off x="8409829" y="6801390"/>
          <a:ext cx="1191371" cy="544218"/>
        </a:xfrm>
        <a:prstGeom prst="rect">
          <a:avLst/>
        </a:prstGeom>
        <a:solidFill>
          <a:schemeClr val="accent1"/>
        </a:solidFill>
        <a:ln w="9525" cmpd="sng">
          <a:solidFill>
            <a:schemeClr val="accent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i="0" u="none" strike="noStrike">
              <a:solidFill>
                <a:srgbClr val="000000"/>
              </a:solidFill>
              <a:latin typeface="Bahnschrift SemiBold SemiConden" panose="020B0502040204020203" pitchFamily="34" charset="0"/>
              <a:ea typeface="Calibri"/>
              <a:cs typeface="Calibri"/>
            </a:rPr>
            <a:t>TOTALSALES</a:t>
          </a:r>
          <a:br>
            <a:rPr lang="en-US" sz="1400" b="0" i="0" u="none" strike="noStrike">
              <a:solidFill>
                <a:srgbClr val="000000"/>
              </a:solidFill>
              <a:latin typeface="Bahnschrift SemiBold SemiConden" panose="020B0502040204020203" pitchFamily="34" charset="0"/>
              <a:ea typeface="Calibri"/>
              <a:cs typeface="Calibri"/>
            </a:rPr>
          </a:br>
          <a:r>
            <a:rPr lang="en-US" sz="1400" b="0" i="0" u="none" strike="noStrike">
              <a:solidFill>
                <a:srgbClr val="000000"/>
              </a:solidFill>
              <a:latin typeface="Bahnschrift SemiBold SemiConden" panose="020B0502040204020203" pitchFamily="34" charset="0"/>
              <a:ea typeface="Calibri"/>
              <a:cs typeface="Calibri"/>
            </a:rPr>
            <a:t>    </a:t>
          </a:r>
          <a:fld id="{1081E49E-F3A7-4047-B49C-AD604D19E97C}" type="TxLink">
            <a:rPr lang="en-US" sz="1400" b="0" i="0" u="none" strike="noStrike">
              <a:solidFill>
                <a:srgbClr val="000000"/>
              </a:solidFill>
              <a:latin typeface="Bahnschrift SemiBold SemiConden" panose="020B0502040204020203" pitchFamily="34" charset="0"/>
              <a:ea typeface="Calibri"/>
              <a:cs typeface="Calibri"/>
            </a:rPr>
            <a:pPr/>
            <a:t>$7076 K</a:t>
          </a:fld>
          <a:endParaRPr lang="en-US" sz="1400">
            <a:latin typeface="Bahnschrift SemiBold SemiConden" panose="020B0502040204020203" pitchFamily="34" charset="0"/>
          </a:endParaRPr>
        </a:p>
      </xdr:txBody>
    </xdr:sp>
    <xdr:clientData/>
  </xdr:twoCellAnchor>
  <xdr:twoCellAnchor>
    <xdr:from>
      <xdr:col>12</xdr:col>
      <xdr:colOff>315684</xdr:colOff>
      <xdr:row>6</xdr:row>
      <xdr:rowOff>32657</xdr:rowOff>
    </xdr:from>
    <xdr:to>
      <xdr:col>16</xdr:col>
      <xdr:colOff>21770</xdr:colOff>
      <xdr:row>10</xdr:row>
      <xdr:rowOff>41553</xdr:rowOff>
    </xdr:to>
    <xdr:sp macro="" textlink="Sheet3!A4">
      <xdr:nvSpPr>
        <xdr:cNvPr id="56" name="Rectangle: Rounded Corners 55">
          <a:hlinkClick xmlns:r="http://schemas.openxmlformats.org/officeDocument/2006/relationships" r:id="rId14"/>
          <a:extLst>
            <a:ext uri="{FF2B5EF4-FFF2-40B4-BE49-F238E27FC236}">
              <a16:creationId xmlns:a16="http://schemas.microsoft.com/office/drawing/2014/main" id="{865A6C42-6ECC-4856-89E2-128D4B96531D}"/>
            </a:ext>
          </a:extLst>
        </xdr:cNvPr>
        <xdr:cNvSpPr/>
      </xdr:nvSpPr>
      <xdr:spPr>
        <a:xfrm>
          <a:off x="7630884" y="1143000"/>
          <a:ext cx="2144486" cy="74912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0" i="0" u="none" strike="noStrike">
              <a:solidFill>
                <a:srgbClr val="000000"/>
              </a:solidFill>
              <a:latin typeface="Bahnschrift SemiBold SemiConden" panose="020B0502040204020203" pitchFamily="34" charset="0"/>
              <a:ea typeface="Calibri"/>
              <a:cs typeface="Calibri"/>
            </a:rPr>
            <a:t>             TOTAL</a:t>
          </a:r>
          <a:r>
            <a:rPr lang="en-US" sz="1400" b="0" i="0" u="none" strike="noStrike" baseline="0">
              <a:solidFill>
                <a:srgbClr val="000000"/>
              </a:solidFill>
              <a:latin typeface="Bahnschrift SemiBold SemiConden" panose="020B0502040204020203" pitchFamily="34" charset="0"/>
              <a:ea typeface="Calibri"/>
              <a:cs typeface="Calibri"/>
            </a:rPr>
            <a:t> CUSTOMER </a:t>
          </a:r>
          <a:br>
            <a:rPr lang="en-US" sz="1400" b="0" i="0" u="none" strike="noStrike" baseline="0">
              <a:solidFill>
                <a:srgbClr val="000000"/>
              </a:solidFill>
              <a:latin typeface="Bahnschrift SemiBold SemiConden" panose="020B0502040204020203" pitchFamily="34" charset="0"/>
              <a:ea typeface="Calibri"/>
              <a:cs typeface="Calibri"/>
            </a:rPr>
          </a:br>
          <a:r>
            <a:rPr lang="en-US" sz="1400" b="0" i="0" u="none" strike="noStrike" baseline="0">
              <a:solidFill>
                <a:srgbClr val="000000"/>
              </a:solidFill>
              <a:latin typeface="Bahnschrift SemiBold SemiConden" panose="020B0502040204020203" pitchFamily="34" charset="0"/>
              <a:ea typeface="Calibri"/>
              <a:cs typeface="Calibri"/>
            </a:rPr>
            <a:t>                        </a:t>
          </a:r>
          <a:fld id="{B123CA04-3EFF-474C-9735-96A1F48B4CC8}" type="TxLink">
            <a:rPr lang="en-US" sz="1400" b="0" i="0" u="none" strike="noStrike">
              <a:solidFill>
                <a:srgbClr val="000000"/>
              </a:solidFill>
              <a:latin typeface="Bahnschrift SemiBold SemiConden" panose="020B0502040204020203" pitchFamily="34" charset="0"/>
              <a:ea typeface="Calibri"/>
              <a:cs typeface="Calibri"/>
            </a:rPr>
            <a:pPr algn="l"/>
            <a:t>18 K</a:t>
          </a:fld>
          <a:endParaRPr lang="en-IN" sz="1400">
            <a:latin typeface="Bahnschrift SemiBold SemiConden" panose="020B0502040204020203" pitchFamily="34" charset="0"/>
          </a:endParaRPr>
        </a:p>
      </xdr:txBody>
    </xdr:sp>
    <xdr:clientData/>
  </xdr:twoCellAnchor>
  <xdr:twoCellAnchor editAs="oneCell">
    <xdr:from>
      <xdr:col>12</xdr:col>
      <xdr:colOff>417591</xdr:colOff>
      <xdr:row>6</xdr:row>
      <xdr:rowOff>7302</xdr:rowOff>
    </xdr:from>
    <xdr:to>
      <xdr:col>13</xdr:col>
      <xdr:colOff>341484</xdr:colOff>
      <xdr:row>9</xdr:row>
      <xdr:rowOff>121664</xdr:rowOff>
    </xdr:to>
    <xdr:pic>
      <xdr:nvPicPr>
        <xdr:cNvPr id="57" name="Picture 56">
          <a:extLst>
            <a:ext uri="{FF2B5EF4-FFF2-40B4-BE49-F238E27FC236}">
              <a16:creationId xmlns:a16="http://schemas.microsoft.com/office/drawing/2014/main" id="{3B808353-D008-4383-B68B-57333F587522}"/>
            </a:ext>
          </a:extLst>
        </xdr:cNvPr>
        <xdr:cNvPicPr>
          <a:picLocks noChangeAspect="1"/>
        </xdr:cNvPicPr>
      </xdr:nvPicPr>
      <xdr:blipFill>
        <a:blip xmlns:r="http://schemas.openxmlformats.org/officeDocument/2006/relationships" r:embed="rId15">
          <a:extLst>
            <a:ext uri="{BEBA8EAE-BF5A-486C-A8C5-ECC9F3942E4B}">
              <a14:imgProps xmlns:a14="http://schemas.microsoft.com/office/drawing/2010/main">
                <a14:imgLayer r:embed="rId16">
                  <a14:imgEffect>
                    <a14:brightnessContrast bright="-40000" contrast="-40000"/>
                  </a14:imgEffect>
                </a14:imgLayer>
              </a14:imgProps>
            </a:ext>
            <a:ext uri="{28A0092B-C50C-407E-A947-70E740481C1C}">
              <a14:useLocalDpi xmlns:a14="http://schemas.microsoft.com/office/drawing/2010/main" val="0"/>
            </a:ext>
          </a:extLst>
        </a:blip>
        <a:stretch>
          <a:fillRect/>
        </a:stretch>
      </xdr:blipFill>
      <xdr:spPr>
        <a:xfrm>
          <a:off x="7732791" y="1117645"/>
          <a:ext cx="533493" cy="669533"/>
        </a:xfrm>
        <a:prstGeom prst="rect">
          <a:avLst/>
        </a:prstGeom>
      </xdr:spPr>
    </xdr:pic>
    <xdr:clientData/>
  </xdr:twoCellAnchor>
  <xdr:twoCellAnchor>
    <xdr:from>
      <xdr:col>12</xdr:col>
      <xdr:colOff>373317</xdr:colOff>
      <xdr:row>31</xdr:row>
      <xdr:rowOff>16839</xdr:rowOff>
    </xdr:from>
    <xdr:to>
      <xdr:col>16</xdr:col>
      <xdr:colOff>24974</xdr:colOff>
      <xdr:row>35</xdr:row>
      <xdr:rowOff>37710</xdr:rowOff>
    </xdr:to>
    <xdr:sp macro="" textlink="Sheet3!H8">
      <xdr:nvSpPr>
        <xdr:cNvPr id="64" name="Rectangle: Rounded Corners 63">
          <a:hlinkClick xmlns:r="http://schemas.openxmlformats.org/officeDocument/2006/relationships" r:id="rId14"/>
          <a:extLst>
            <a:ext uri="{FF2B5EF4-FFF2-40B4-BE49-F238E27FC236}">
              <a16:creationId xmlns:a16="http://schemas.microsoft.com/office/drawing/2014/main" id="{6488D85F-74CB-4591-86E8-9CF18683F796}"/>
            </a:ext>
          </a:extLst>
        </xdr:cNvPr>
        <xdr:cNvSpPr/>
      </xdr:nvSpPr>
      <xdr:spPr>
        <a:xfrm>
          <a:off x="7688517" y="5753610"/>
          <a:ext cx="2090057" cy="7611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0" i="0" u="none" strike="noStrike">
              <a:solidFill>
                <a:srgbClr val="000000"/>
              </a:solidFill>
              <a:latin typeface="Bahnschrift SemiBold SemiConden" panose="020B0502040204020203" pitchFamily="34" charset="0"/>
              <a:ea typeface="Calibri"/>
              <a:cs typeface="Calibri"/>
            </a:rPr>
            <a:t>                    PROFIT</a:t>
          </a:r>
          <a:br>
            <a:rPr lang="en-US" sz="1400" b="0" i="0" u="none" strike="noStrike">
              <a:solidFill>
                <a:srgbClr val="000000"/>
              </a:solidFill>
              <a:latin typeface="Bahnschrift SemiBold SemiConden" panose="020B0502040204020203" pitchFamily="34" charset="0"/>
              <a:ea typeface="Calibri"/>
              <a:cs typeface="Calibri"/>
            </a:rPr>
          </a:br>
          <a:r>
            <a:rPr lang="en-US" sz="1400" b="0" i="0" u="none" strike="noStrike">
              <a:solidFill>
                <a:srgbClr val="000000"/>
              </a:solidFill>
              <a:latin typeface="Bahnschrift SemiBold SemiConden" panose="020B0502040204020203" pitchFamily="34" charset="0"/>
              <a:ea typeface="Calibri"/>
              <a:cs typeface="Calibri"/>
            </a:rPr>
            <a:t>              </a:t>
          </a:r>
          <a:r>
            <a:rPr lang="en-US" sz="1400" b="0" i="0" u="none" strike="noStrike" baseline="0">
              <a:solidFill>
                <a:srgbClr val="000000"/>
              </a:solidFill>
              <a:latin typeface="Bahnschrift SemiBold SemiConden" panose="020B0502040204020203" pitchFamily="34" charset="0"/>
              <a:ea typeface="Calibri"/>
              <a:cs typeface="Calibri"/>
            </a:rPr>
            <a:t> </a:t>
          </a:r>
          <a:r>
            <a:rPr lang="en-US" sz="1400" b="0" i="0" u="none" strike="noStrike">
              <a:solidFill>
                <a:srgbClr val="000000"/>
              </a:solidFill>
              <a:latin typeface="Bahnschrift SemiBold SemiConden" panose="020B0502040204020203" pitchFamily="34" charset="0"/>
              <a:ea typeface="Calibri"/>
              <a:cs typeface="Calibri"/>
            </a:rPr>
            <a:t>    </a:t>
          </a:r>
          <a:fld id="{B970ADA8-710D-4698-9074-A57299680690}" type="TxLink">
            <a:rPr lang="en-US" sz="1400" b="0" i="0" u="none" strike="noStrike">
              <a:solidFill>
                <a:srgbClr val="000000"/>
              </a:solidFill>
              <a:latin typeface="Bahnschrift SemiBold SemiConden" panose="020B0502040204020203" pitchFamily="34" charset="0"/>
              <a:ea typeface="Calibri"/>
              <a:cs typeface="Calibri"/>
            </a:rPr>
            <a:pPr algn="l"/>
            <a:t>$12081 K</a:t>
          </a:fld>
          <a:endParaRPr lang="en-IN" sz="1400">
            <a:latin typeface="Bahnschrift SemiBold SemiConden" panose="020B0502040204020203" pitchFamily="34" charset="0"/>
          </a:endParaRPr>
        </a:p>
      </xdr:txBody>
    </xdr:sp>
    <xdr:clientData/>
  </xdr:twoCellAnchor>
  <xdr:twoCellAnchor editAs="oneCell">
    <xdr:from>
      <xdr:col>12</xdr:col>
      <xdr:colOff>547557</xdr:colOff>
      <xdr:row>31</xdr:row>
      <xdr:rowOff>64102</xdr:rowOff>
    </xdr:from>
    <xdr:to>
      <xdr:col>13</xdr:col>
      <xdr:colOff>413658</xdr:colOff>
      <xdr:row>34</xdr:row>
      <xdr:rowOff>121663</xdr:rowOff>
    </xdr:to>
    <xdr:pic>
      <xdr:nvPicPr>
        <xdr:cNvPr id="65" name="Picture 64">
          <a:extLst>
            <a:ext uri="{FF2B5EF4-FFF2-40B4-BE49-F238E27FC236}">
              <a16:creationId xmlns:a16="http://schemas.microsoft.com/office/drawing/2014/main" id="{7509DF49-61BF-4741-A8A3-85E18D975B64}"/>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7862757" y="5800873"/>
          <a:ext cx="475701" cy="612733"/>
        </a:xfrm>
        <a:prstGeom prst="rect">
          <a:avLst/>
        </a:prstGeom>
      </xdr:spPr>
    </xdr:pic>
    <xdr:clientData/>
  </xdr:twoCellAnchor>
  <xdr:twoCellAnchor>
    <xdr:from>
      <xdr:col>12</xdr:col>
      <xdr:colOff>337457</xdr:colOff>
      <xdr:row>11</xdr:row>
      <xdr:rowOff>32657</xdr:rowOff>
    </xdr:from>
    <xdr:to>
      <xdr:col>16</xdr:col>
      <xdr:colOff>87085</xdr:colOff>
      <xdr:row>15</xdr:row>
      <xdr:rowOff>53529</xdr:rowOff>
    </xdr:to>
    <xdr:sp macro="" textlink="">
      <xdr:nvSpPr>
        <xdr:cNvPr id="66" name="Rectangle: Rounded Corners 65">
          <a:extLst>
            <a:ext uri="{FF2B5EF4-FFF2-40B4-BE49-F238E27FC236}">
              <a16:creationId xmlns:a16="http://schemas.microsoft.com/office/drawing/2014/main" id="{4BDD1DF9-4D67-4235-BB32-505F37EFCD6F}"/>
            </a:ext>
          </a:extLst>
        </xdr:cNvPr>
        <xdr:cNvSpPr/>
      </xdr:nvSpPr>
      <xdr:spPr>
        <a:xfrm>
          <a:off x="7652657" y="2068286"/>
          <a:ext cx="2188028" cy="7611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12</xdr:col>
      <xdr:colOff>326571</xdr:colOff>
      <xdr:row>11</xdr:row>
      <xdr:rowOff>89907</xdr:rowOff>
    </xdr:from>
    <xdr:to>
      <xdr:col>13</xdr:col>
      <xdr:colOff>326571</xdr:colOff>
      <xdr:row>14</xdr:row>
      <xdr:rowOff>145739</xdr:rowOff>
    </xdr:to>
    <xdr:pic>
      <xdr:nvPicPr>
        <xdr:cNvPr id="67" name="Picture 66">
          <a:extLst>
            <a:ext uri="{FF2B5EF4-FFF2-40B4-BE49-F238E27FC236}">
              <a16:creationId xmlns:a16="http://schemas.microsoft.com/office/drawing/2014/main" id="{895AFB09-C77A-4EEA-8093-73ED05A28A4F}"/>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7641771" y="2125536"/>
          <a:ext cx="609600" cy="611003"/>
        </a:xfrm>
        <a:prstGeom prst="rect">
          <a:avLst/>
        </a:prstGeom>
      </xdr:spPr>
    </xdr:pic>
    <xdr:clientData/>
  </xdr:twoCellAnchor>
  <xdr:twoCellAnchor>
    <xdr:from>
      <xdr:col>13</xdr:col>
      <xdr:colOff>261257</xdr:colOff>
      <xdr:row>11</xdr:row>
      <xdr:rowOff>136391</xdr:rowOff>
    </xdr:from>
    <xdr:to>
      <xdr:col>15</xdr:col>
      <xdr:colOff>512269</xdr:colOff>
      <xdr:row>14</xdr:row>
      <xdr:rowOff>124415</xdr:rowOff>
    </xdr:to>
    <xdr:sp macro="" textlink="'Q11 - Combo Chart'!C12">
      <xdr:nvSpPr>
        <xdr:cNvPr id="68" name="TextBox 67">
          <a:hlinkClick xmlns:r="http://schemas.openxmlformats.org/officeDocument/2006/relationships" r:id="rId14"/>
          <a:extLst>
            <a:ext uri="{FF2B5EF4-FFF2-40B4-BE49-F238E27FC236}">
              <a16:creationId xmlns:a16="http://schemas.microsoft.com/office/drawing/2014/main" id="{95287F9A-9A49-4876-9F04-D061C98EBD14}"/>
            </a:ext>
          </a:extLst>
        </xdr:cNvPr>
        <xdr:cNvSpPr txBox="1"/>
      </xdr:nvSpPr>
      <xdr:spPr>
        <a:xfrm>
          <a:off x="8186057" y="2172020"/>
          <a:ext cx="1470212" cy="543195"/>
        </a:xfrm>
        <a:prstGeom prst="rect">
          <a:avLst/>
        </a:prstGeom>
        <a:solidFill>
          <a:schemeClr val="accent1"/>
        </a:solidFill>
        <a:ln w="9525" cmpd="sng">
          <a:solidFill>
            <a:schemeClr val="accent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i="0" u="none" strike="noStrike">
              <a:solidFill>
                <a:srgbClr val="000000"/>
              </a:solidFill>
              <a:latin typeface="Bahnschrift SemiBold SemiConden" panose="020B0502040204020203" pitchFamily="34" charset="0"/>
              <a:ea typeface="Calibri"/>
              <a:cs typeface="Calibri"/>
            </a:rPr>
            <a:t>PRODUCTION COST</a:t>
          </a:r>
          <a:br>
            <a:rPr lang="en-US" sz="1400" b="0" i="0" u="none" strike="noStrike">
              <a:solidFill>
                <a:srgbClr val="000000"/>
              </a:solidFill>
              <a:latin typeface="Bahnschrift SemiBold SemiConden" panose="020B0502040204020203" pitchFamily="34" charset="0"/>
              <a:ea typeface="Calibri"/>
              <a:cs typeface="Calibri"/>
            </a:rPr>
          </a:br>
          <a:r>
            <a:rPr lang="en-US" sz="1400" b="0" i="0" u="none" strike="noStrike" baseline="0">
              <a:solidFill>
                <a:srgbClr val="000000"/>
              </a:solidFill>
              <a:latin typeface="Bahnschrift SemiBold SemiConden" panose="020B0502040204020203" pitchFamily="34" charset="0"/>
              <a:ea typeface="Calibri"/>
              <a:cs typeface="Calibri"/>
            </a:rPr>
            <a:t>        </a:t>
          </a:r>
          <a:fld id="{9A622E79-44D9-4FE8-9481-4A385C82D5C2}" type="TxLink">
            <a:rPr lang="en-US" sz="1400" b="0" i="0" u="none" strike="noStrike">
              <a:solidFill>
                <a:srgbClr val="000000"/>
              </a:solidFill>
              <a:latin typeface="Bahnschrift SemiBold SemiConden" panose="020B0502040204020203" pitchFamily="34" charset="0"/>
              <a:ea typeface="Calibri"/>
              <a:cs typeface="Calibri"/>
            </a:rPr>
            <a:pPr/>
            <a:t>$17278 K</a:t>
          </a:fld>
          <a:endParaRPr lang="en-IN" sz="1400">
            <a:latin typeface="Bahnschrift SemiBold SemiConden" panose="020B0502040204020203" pitchFamily="34" charset="0"/>
          </a:endParaRPr>
        </a:p>
      </xdr:txBody>
    </xdr:sp>
    <xdr:clientData/>
  </xdr:twoCellAnchor>
  <xdr:twoCellAnchor editAs="oneCell">
    <xdr:from>
      <xdr:col>5</xdr:col>
      <xdr:colOff>41967</xdr:colOff>
      <xdr:row>4</xdr:row>
      <xdr:rowOff>21772</xdr:rowOff>
    </xdr:from>
    <xdr:to>
      <xdr:col>5</xdr:col>
      <xdr:colOff>272143</xdr:colOff>
      <xdr:row>5</xdr:row>
      <xdr:rowOff>47257</xdr:rowOff>
    </xdr:to>
    <xdr:pic>
      <xdr:nvPicPr>
        <xdr:cNvPr id="69" name="Picture 68">
          <a:extLst>
            <a:ext uri="{FF2B5EF4-FFF2-40B4-BE49-F238E27FC236}">
              <a16:creationId xmlns:a16="http://schemas.microsoft.com/office/drawing/2014/main" id="{485D3841-E696-4D6D-9660-0B2D32B3B386}"/>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089967" y="762001"/>
          <a:ext cx="230176" cy="210542"/>
        </a:xfrm>
        <a:prstGeom prst="rect">
          <a:avLst/>
        </a:prstGeom>
        <a:blipFill>
          <a:blip xmlns:r="http://schemas.openxmlformats.org/officeDocument/2006/relationships" r:embed="rId20">
            <a:duotone>
              <a:prstClr val="black"/>
              <a:schemeClr val="accent1">
                <a:tint val="45000"/>
                <a:satMod val="400000"/>
              </a:schemeClr>
            </a:duotone>
          </a:blip>
          <a:stretch>
            <a:fillRect/>
          </a:stretch>
        </a:blipFill>
      </xdr:spPr>
    </xdr:pic>
    <xdr:clientData/>
  </xdr:twoCellAnchor>
  <xdr:twoCellAnchor editAs="oneCell">
    <xdr:from>
      <xdr:col>3</xdr:col>
      <xdr:colOff>65313</xdr:colOff>
      <xdr:row>11</xdr:row>
      <xdr:rowOff>78762</xdr:rowOff>
    </xdr:from>
    <xdr:to>
      <xdr:col>4</xdr:col>
      <xdr:colOff>347253</xdr:colOff>
      <xdr:row>20</xdr:row>
      <xdr:rowOff>74408</xdr:rowOff>
    </xdr:to>
    <mc:AlternateContent xmlns:mc="http://schemas.openxmlformats.org/markup-compatibility/2006" xmlns:a14="http://schemas.microsoft.com/office/drawing/2010/main">
      <mc:Choice Requires="a14">
        <xdr:graphicFrame macro="">
          <xdr:nvGraphicFramePr>
            <xdr:cNvPr id="70" name="Year 1">
              <a:extLst>
                <a:ext uri="{FF2B5EF4-FFF2-40B4-BE49-F238E27FC236}">
                  <a16:creationId xmlns:a16="http://schemas.microsoft.com/office/drawing/2014/main" id="{C9D561CE-D1FD-45FB-9677-EFA37CA683F8}"/>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894113" y="2114391"/>
              <a:ext cx="891540" cy="16611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587829</xdr:colOff>
      <xdr:row>9</xdr:row>
      <xdr:rowOff>43542</xdr:rowOff>
    </xdr:from>
    <xdr:to>
      <xdr:col>4</xdr:col>
      <xdr:colOff>326572</xdr:colOff>
      <xdr:row>11</xdr:row>
      <xdr:rowOff>-1</xdr:rowOff>
    </xdr:to>
    <xdr:sp macro="" textlink="">
      <xdr:nvSpPr>
        <xdr:cNvPr id="72" name="TextBox 71">
          <a:extLst>
            <a:ext uri="{FF2B5EF4-FFF2-40B4-BE49-F238E27FC236}">
              <a16:creationId xmlns:a16="http://schemas.microsoft.com/office/drawing/2014/main" id="{FB8479A9-2D95-43B3-B7B6-28A4DE074E21}"/>
            </a:ext>
          </a:extLst>
        </xdr:cNvPr>
        <xdr:cNvSpPr txBox="1"/>
      </xdr:nvSpPr>
      <xdr:spPr>
        <a:xfrm>
          <a:off x="1807029" y="1709056"/>
          <a:ext cx="957943" cy="326572"/>
        </a:xfrm>
        <a:prstGeom prst="rect">
          <a:avLst/>
        </a:prstGeom>
        <a:solidFill>
          <a:schemeClr val="tx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u="none">
              <a:solidFill>
                <a:schemeClr val="bg1"/>
              </a:solidFill>
              <a:latin typeface="+mj-lt"/>
            </a:rPr>
            <a:t>YEAR</a:t>
          </a:r>
          <a:br>
            <a:rPr lang="en-IN" sz="1400" b="1" u="none">
              <a:solidFill>
                <a:schemeClr val="bg1"/>
              </a:solidFill>
              <a:latin typeface="+mj-lt"/>
            </a:rPr>
          </a:br>
          <a:br>
            <a:rPr lang="en-IN" sz="1400" b="1" u="none">
              <a:solidFill>
                <a:schemeClr val="bg1"/>
              </a:solidFill>
              <a:latin typeface="+mj-lt"/>
            </a:rPr>
          </a:br>
          <a:r>
            <a:rPr lang="en-IN" sz="1400" b="1" u="none">
              <a:solidFill>
                <a:schemeClr val="bg1"/>
              </a:solidFill>
              <a:latin typeface="+mj-lt"/>
            </a:rPr>
            <a:t> </a:t>
          </a:r>
          <a:br>
            <a:rPr lang="en-IN" sz="1400" b="1" u="none">
              <a:solidFill>
                <a:schemeClr val="bg1"/>
              </a:solidFill>
              <a:latin typeface="+mj-lt"/>
            </a:rPr>
          </a:br>
          <a:br>
            <a:rPr lang="en-IN" sz="1400" b="1" u="none">
              <a:solidFill>
                <a:schemeClr val="bg1"/>
              </a:solidFill>
              <a:latin typeface="+mj-lt"/>
            </a:rPr>
          </a:br>
          <a:r>
            <a:rPr lang="en-IN" sz="1400" b="1" u="none">
              <a:solidFill>
                <a:schemeClr val="bg1"/>
              </a:solidFill>
              <a:latin typeface="+mj-lt"/>
            </a:rPr>
            <a:t> DISCOUNT</a:t>
          </a:r>
          <a:br>
            <a:rPr lang="en-IN" sz="1400" b="1" u="none">
              <a:solidFill>
                <a:schemeClr val="bg1"/>
              </a:solidFill>
              <a:latin typeface="+mj-lt"/>
            </a:rPr>
          </a:br>
          <a:br>
            <a:rPr lang="en-IN" sz="1400" b="1" u="none">
              <a:solidFill>
                <a:schemeClr val="bg1"/>
              </a:solidFill>
              <a:latin typeface="+mj-lt"/>
            </a:rPr>
          </a:br>
          <a:br>
            <a:rPr lang="en-IN" sz="1400" b="1" u="none">
              <a:solidFill>
                <a:schemeClr val="bg1"/>
              </a:solidFill>
              <a:latin typeface="+mj-lt"/>
            </a:rPr>
          </a:br>
          <a:br>
            <a:rPr lang="en-IN" sz="1400" b="1" u="none">
              <a:solidFill>
                <a:schemeClr val="bg1"/>
              </a:solidFill>
              <a:latin typeface="+mj-lt"/>
            </a:rPr>
          </a:br>
          <a:r>
            <a:rPr lang="en-IN" sz="1400" b="1" u="none">
              <a:solidFill>
                <a:schemeClr val="bg1"/>
              </a:solidFill>
              <a:latin typeface="+mj-lt"/>
            </a:rPr>
            <a:t>PRICE</a:t>
          </a:r>
          <a:br>
            <a:rPr lang="en-IN" sz="1400" b="1" u="none">
              <a:solidFill>
                <a:schemeClr val="bg1"/>
              </a:solidFill>
              <a:latin typeface="+mj-lt"/>
            </a:rPr>
          </a:br>
          <a:br>
            <a:rPr lang="en-IN" sz="1400" b="1" u="none">
              <a:solidFill>
                <a:schemeClr val="bg1"/>
              </a:solidFill>
              <a:latin typeface="+mj-lt"/>
            </a:rPr>
          </a:br>
          <a:br>
            <a:rPr lang="en-IN" sz="1400" b="1" u="none">
              <a:solidFill>
                <a:schemeClr val="bg1"/>
              </a:solidFill>
              <a:latin typeface="+mj-lt"/>
            </a:rPr>
          </a:br>
          <a:br>
            <a:rPr lang="en-IN" sz="1400" b="1" u="none">
              <a:solidFill>
                <a:schemeClr val="bg1"/>
              </a:solidFill>
              <a:latin typeface="+mj-lt"/>
            </a:rPr>
          </a:br>
          <a:r>
            <a:rPr lang="en-IN" sz="1400" b="1" u="none">
              <a:solidFill>
                <a:schemeClr val="bg1"/>
              </a:solidFill>
              <a:latin typeface="+mj-lt"/>
            </a:rPr>
            <a:t>  SALES</a:t>
          </a:r>
          <a:br>
            <a:rPr lang="en-IN" sz="1400" b="1" u="sng">
              <a:solidFill>
                <a:schemeClr val="bg1"/>
              </a:solidFill>
              <a:latin typeface="+mj-lt"/>
            </a:rPr>
          </a:br>
          <a:br>
            <a:rPr lang="en-IN" sz="1400" b="1">
              <a:solidFill>
                <a:schemeClr val="bg1"/>
              </a:solidFill>
            </a:rPr>
          </a:br>
          <a:endParaRPr lang="en-IN" sz="1400" b="1">
            <a:solidFill>
              <a:schemeClr val="bg1"/>
            </a:solidFill>
          </a:endParaRPr>
        </a:p>
      </xdr:txBody>
    </xdr:sp>
    <xdr:clientData/>
  </xdr:twoCellAnchor>
  <xdr:twoCellAnchor>
    <xdr:from>
      <xdr:col>16</xdr:col>
      <xdr:colOff>402770</xdr:colOff>
      <xdr:row>23</xdr:row>
      <xdr:rowOff>97971</xdr:rowOff>
    </xdr:from>
    <xdr:to>
      <xdr:col>24</xdr:col>
      <xdr:colOff>424543</xdr:colOff>
      <xdr:row>40</xdr:row>
      <xdr:rowOff>43542</xdr:rowOff>
    </xdr:to>
    <xdr:graphicFrame macro="">
      <xdr:nvGraphicFramePr>
        <xdr:cNvPr id="38" name="Chart 37">
          <a:extLst>
            <a:ext uri="{FF2B5EF4-FFF2-40B4-BE49-F238E27FC236}">
              <a16:creationId xmlns:a16="http://schemas.microsoft.com/office/drawing/2014/main" id="{E545561B-7119-443E-8C16-B3FE0B1A19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480060</xdr:colOff>
      <xdr:row>7</xdr:row>
      <xdr:rowOff>129541</xdr:rowOff>
    </xdr:from>
    <xdr:to>
      <xdr:col>6</xdr:col>
      <xdr:colOff>403860</xdr:colOff>
      <xdr:row>20</xdr:row>
      <xdr:rowOff>1</xdr:rowOff>
    </xdr:to>
    <mc:AlternateContent xmlns:mc="http://schemas.openxmlformats.org/markup-compatibility/2006" xmlns:a14="http://schemas.microsoft.com/office/drawing/2010/main">
      <mc:Choice Requires="a14">
        <xdr:graphicFrame macro="">
          <xdr:nvGraphicFramePr>
            <xdr:cNvPr id="4" name="SalesTerritoryCountry">
              <a:extLst>
                <a:ext uri="{FF2B5EF4-FFF2-40B4-BE49-F238E27FC236}">
                  <a16:creationId xmlns:a16="http://schemas.microsoft.com/office/drawing/2014/main" id="{B924289A-441B-4276-94C3-1ECC1D78157B}"/>
                </a:ext>
              </a:extLst>
            </xdr:cNvPr>
            <xdr:cNvGraphicFramePr/>
          </xdr:nvGraphicFramePr>
          <xdr:xfrm>
            <a:off x="0" y="0"/>
            <a:ext cx="0" cy="0"/>
          </xdr:xfrm>
          <a:graphic>
            <a:graphicData uri="http://schemas.microsoft.com/office/drawing/2010/slicer">
              <sle:slicer xmlns:sle="http://schemas.microsoft.com/office/drawing/2010/slicer" name="SalesTerritoryCountry"/>
            </a:graphicData>
          </a:graphic>
        </xdr:graphicFrame>
      </mc:Choice>
      <mc:Fallback xmlns="">
        <xdr:sp macro="" textlink="">
          <xdr:nvSpPr>
            <xdr:cNvPr id="0" name=""/>
            <xdr:cNvSpPr>
              <a:spLocks noTextEdit="1"/>
            </xdr:cNvSpPr>
          </xdr:nvSpPr>
          <xdr:spPr>
            <a:xfrm>
              <a:off x="4046220" y="1409701"/>
              <a:ext cx="1143000" cy="2247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3764120372" createdVersion="6" refreshedVersion="6" minRefreshableVersion="3" recordCount="0" supportSubquery="1" supportAdvancedDrill="1" xr:uid="{E66B52BD-D190-4928-B1BE-6C5B492B08DD}">
  <cacheSource type="external" connectionId="2"/>
  <cacheFields count="1">
    <cacheField name="[DimDate Final].[Year].[Year]" caption="Year" numFmtId="0" hierarchy="49" level="1">
      <sharedItems containsSemiMixedTypes="0" containsNonDate="0" containsString="0"/>
    </cacheField>
  </cacheFields>
  <cacheHierarchies count="124">
    <cacheHierarchy uniqueName="[Dimcustomer].[CustomerKey]" caption="CustomerKey" attribute="1" defaultMemberUniqueName="[Dimcustomer].[CustomerKey].[All]" allUniqueName="[Dimcustomer].[CustomerKey].[All]" dimensionUniqueName="[Dimcustomer]" displayFolder="" count="2" memberValueDatatype="5" unbalanced="0"/>
    <cacheHierarchy uniqueName="[Dimcustomer].[GeographyKey]" caption="GeographyKey" attribute="1" defaultMemberUniqueName="[Dimcustomer].[GeographyKey].[All]" allUniqueName="[Dimcustomer].[GeographyKey].[All]" dimensionUniqueName="[Dimcustomer]" displayFolder="" count="2"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Title]" caption="Title" attribute="1" defaultMemberUniqueName="[Dimcustomer].[Title].[All]" allUniqueName="[Dimcustomer].[Title].[All]" dimensionUniqueName="[Dimcustomer]" displayFolder="" count="2" memberValueDatatype="130" unbalanced="0"/>
    <cacheHierarchy uniqueName="[Dimcustomer].[FirstName]" caption="FirstName" attribute="1" defaultMemberUniqueName="[Dimcustomer].[FirstName].[All]" allUniqueName="[Dimcustomer].[FirstName].[All]" dimensionUniqueName="[Dimcustomer]" displayFolder="" count="2" memberValueDatatype="130" unbalanced="0"/>
    <cacheHierarchy uniqueName="[Dimcustomer].[MiddleName]" caption="MiddleName" attribute="1" defaultMemberUniqueName="[Dimcustomer].[MiddleName].[All]" allUniqueName="[Dimcustomer].[MiddleName].[All]" dimensionUniqueName="[Dimcustomer]" displayFolder="" count="2" memberValueDatatype="130" unbalanced="0"/>
    <cacheHierarchy uniqueName="[Dimcustomer].[LastName]" caption="LastName" attribute="1" defaultMemberUniqueName="[Dimcustomer].[LastName].[All]" allUniqueName="[Dimcustomer].[LastName].[All]" dimensionUniqueName="[Dimcustomer]" displayFolder="" count="2" memberValueDatatype="130" unbalanced="0"/>
    <cacheHierarchy uniqueName="[Dimcustomer].[NameStyle]" caption="NameStyle" attribute="1" defaultMemberUniqueName="[Dimcustomer].[NameStyle].[All]" allUniqueName="[Dimcustomer].[NameStyle].[All]" dimensionUniqueName="[Dimcustomer]" displayFolder="" count="2" memberValueDatatype="11" unbalanced="0"/>
    <cacheHierarchy uniqueName="[Dimcustomer].[BirthDate]" caption="BirthDate" attribute="1" defaultMemberUniqueName="[Dimcustomer].[BirthDate].[All]" allUniqueName="[Dimcustomer].[BirthDate].[All]" dimensionUniqueName="[Dimcustomer]" displayFolder="" count="2" memberValueDatatype="5" unbalanced="0"/>
    <cacheHierarchy uniqueName="[Dimcustomer].[MaritalStatus]" caption="MaritalStatus" attribute="1" defaultMemberUniqueName="[Dimcustomer].[MaritalStatus].[All]" allUniqueName="[Dimcustomer].[MaritalStatus].[All]" dimensionUniqueName="[Dimcustomer]" displayFolder="" count="2" memberValueDatatype="130" unbalanced="0"/>
    <cacheHierarchy uniqueName="[Dimcustomer].[Suffix]" caption="Suffix" attribute="1" defaultMemberUniqueName="[Dimcustomer].[Suffix].[All]" allUniqueName="[Dimcustomer].[Suffix].[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2" memberValueDatatype="130" unbalanced="0"/>
    <cacheHierarchy uniqueName="[Dimcustomer].[YearlyIncome]" caption="YearlyIncome" attribute="1" defaultMemberUniqueName="[Dimcustomer].[YearlyIncome].[All]" allUniqueName="[Dimcustomer].[YearlyIncome].[All]" dimensionUniqueName="[Dimcustomer]" displayFolder="" count="2" memberValueDatatype="5" unbalanced="0"/>
    <cacheHierarchy uniqueName="[Dimcustomer].[TotalChildren]" caption="TotalChildren" attribute="1" defaultMemberUniqueName="[Dimcustomer].[TotalChildren].[All]" allUniqueName="[Dimcustomer].[TotalChildren].[All]" dimensionUniqueName="[Dimcustomer]" displayFolder="" count="2"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2"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2" memberValueDatatype="130" unbalanced="0"/>
    <cacheHierarchy uniqueName="[Dimcustomer].[FrenchEducation]" caption="FrenchEducation" attribute="1" defaultMemberUniqueName="[Dimcustomer].[FrenchEducation].[All]" allUniqueName="[Dimcustomer].[FrenchEducation].[All]" dimensionUniqueName="[Dimcustomer]" displayFolder="" count="2" memberValueDatatype="130" unbalanced="0"/>
    <cacheHierarchy uniqueName="[Dimcustomer].[EnglishOccupation]" caption="EnglishOccupation" attribute="1" defaultMemberUniqueName="[Dimcustomer].[EnglishOccupation].[All]" allUniqueName="[Dimcustomer].[EnglishOccupation].[All]" dimensionUniqueName="[Dimcustomer]" displayFolder="" count="2" memberValueDatatype="130" unbalanced="0"/>
    <cacheHierarchy uniqueName="[Dimcustomer].[SpanishOccupation]" caption="SpanishOccupation" attribute="1" defaultMemberUniqueName="[Dimcustomer].[SpanishOccupation].[All]" allUniqueName="[Dimcustomer].[SpanishOccupation].[All]" dimensionUniqueName="[Dimcustomer]" displayFolder="" count="2" memberValueDatatype="130" unbalanced="0"/>
    <cacheHierarchy uniqueName="[Dimcustomer].[FrenchOccupation]" caption="FrenchOccupation" attribute="1" defaultMemberUniqueName="[Dimcustomer].[FrenchOccupation].[All]" allUniqueName="[Dimcustomer].[FrenchOccupation].[All]" dimensionUniqueName="[Dimcustomer]" displayFolder="" count="2" memberValueDatatype="130" unbalanced="0"/>
    <cacheHierarchy uniqueName="[Dimcustomer].[HouseOwnerFlag]" caption="HouseOwnerFlag" attribute="1" defaultMemberUniqueName="[Dimcustomer].[HouseOwnerFlag].[All]" allUniqueName="[Dimcustomer].[HouseOwnerFlag].[All]" dimensionUniqueName="[Dimcustomer]" displayFolder="" count="2" memberValueDatatype="130" unbalanced="0"/>
    <cacheHierarchy uniqueName="[Dimcustomer].[NumberCarsOwned]" caption="NumberCarsOwned" attribute="1" defaultMemberUniqueName="[Dimcustomer].[NumberCarsOwned].[All]" allUniqueName="[Dimcustomer].[NumberCarsOwned].[All]" dimensionUniqueName="[Dimcustomer]" displayFolder="" count="2" memberValueDatatype="5" unbalanced="0"/>
    <cacheHierarchy uniqueName="[Dimcustomer].[AddressLine1]" caption="AddressLine1" attribute="1" defaultMemberUniqueName="[Dimcustomer].[AddressLine1].[All]" allUniqueName="[Dimcustomer].[AddressLine1].[All]" dimensionUniqueName="[Dimcustomer]" displayFolder="" count="2" memberValueDatatype="130" unbalanced="0"/>
    <cacheHierarchy uniqueName="[Dimcustomer].[AddressLine2]" caption="AddressLine2" attribute="1" defaultMemberUniqueName="[Dimcustomer].[AddressLine2].[All]" allUniqueName="[Dimcustomer].[AddressLine2].[All]" dimensionUniqueName="[Dimcustomer]" displayFolder="" count="2" memberValueDatatype="130" unbalanced="0"/>
    <cacheHierarchy uniqueName="[Dimcustomer].[Phone]" caption="Phone" attribute="1" defaultMemberUniqueName="[Dimcustomer].[Phone].[All]" allUniqueName="[Dimcustomer].[Phone].[All]" dimensionUniqueName="[Dimcustomer]" displayFolder="" count="2" memberValueDatatype="130" unbalanced="0"/>
    <cacheHierarchy uniqueName="[Dimcustomer].[DateFirstPurchase]" caption="DateFirstPurchase" attribute="1" defaultMemberUniqueName="[Dimcustomer].[DateFirstPurchase].[All]" allUniqueName="[Dimcustomer].[DateFirstPurchase].[All]" dimensionUniqueName="[Dimcustomer]" displayFolder="" count="2" memberValueDatatype="5" unbalanced="0"/>
    <cacheHierarchy uniqueName="[Dimcustomer].[CommuteDistance]" caption="CommuteDistance" attribute="1" defaultMemberUniqueName="[Dimcustomer].[CommuteDistance].[All]" allUniqueName="[Dimcustomer].[CommuteDistance].[All]" dimensionUniqueName="[Dimcustomer]" displayFolder="" count="2" memberValueDatatype="130" unbalanced="0"/>
    <cacheHierarchy uniqueName="[DimDate Final].[DateKey]" caption="DateKey" attribute="1" defaultMemberUniqueName="[DimDate Final].[DateKey].[All]" allUniqueName="[DimDate Final].[DateKey].[All]" dimensionUniqueName="[DimDate Final]" displayFolder="" count="2"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2" memberValueDatatype="7" unbalanced="0"/>
    <cacheHierarchy uniqueName="[DimDate Final].[DayNumberOfWeek]" caption="DayNumberOfWeek" attribute="1" defaultMemberUniqueName="[DimDate Final].[DayNumberOfWeek].[All]" allUniqueName="[DimDate Final].[DayNumberOfWeek].[All]" dimensionUniqueName="[DimDate Final]" displayFolder="" count="2"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2"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2"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2"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2" memberValueDatatype="5" unbalanced="0"/>
    <cacheHierarchy uniqueName="[DimDate Final].[DayNumberOfYear]" caption="DayNumberOfYear" attribute="1" defaultMemberUniqueName="[DimDate Final].[DayNumberOfYear].[All]" allUniqueName="[DimDate Final].[DayNumberOfYear].[All]" dimensionUniqueName="[DimDate Final]" displayFolder="" count="2" memberValueDatatype="5" unbalanced="0"/>
    <cacheHierarchy uniqueName="[DimDate Final].[WeekNumberOfYear]" caption="WeekNumberOfYear" attribute="1" defaultMemberUniqueName="[DimDate Final].[WeekNumberOfYear].[All]" allUniqueName="[DimDate Final].[WeekNumberOfYear].[All]" dimensionUniqueName="[DimDate Final]" displayFolder="" count="2" memberValueDatatype="5" unbalanced="0"/>
    <cacheHierarchy uniqueName="[DimDate Final].[EnglishMonthName]" caption="EnglishMonthName" attribute="1" defaultMemberUniqueName="[DimDate Final].[EnglishMonthName].[All]" allUniqueName="[DimDate Final].[EnglishMonthName].[All]" dimensionUniqueName="[DimDate Final]" displayFolder="" count="2"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2" memberValueDatatype="130" unbalanced="0"/>
    <cacheHierarchy uniqueName="[DimDate Final].[FrenchMonthName]" caption="FrenchMonthName" attribute="1" defaultMemberUniqueName="[DimDate Final].[FrenchMonthName].[All]" allUniqueName="[DimDate Final].[FrenchMonthName].[All]" dimensionUniqueName="[DimDate Final]" displayFolder="" count="2"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2" memberValueDatatype="5" unbalanced="0"/>
    <cacheHierarchy uniqueName="[DimDate Final].[CalendarQuarter]" caption="CalendarQuarter" attribute="1" defaultMemberUniqueName="[DimDate Final].[CalendarQuarter].[All]" allUniqueName="[DimDate Final].[CalendarQuarter].[All]" dimensionUniqueName="[DimDate Final]" displayFolder="" count="2" memberValueDatatype="5" unbalanced="0"/>
    <cacheHierarchy uniqueName="[DimDate Final].[CalendarYear]" caption="CalendarYear" attribute="1" defaultMemberUniqueName="[DimDate Final].[CalendarYear].[All]" allUniqueName="[DimDate Final].[CalendarYear].[All]" dimensionUniqueName="[DimDate Final]" displayFolder="" count="2" memberValueDatatype="5" unbalanced="0"/>
    <cacheHierarchy uniqueName="[DimDate Final].[CalendarSemester]" caption="CalendarSemester" attribute="1" defaultMemberUniqueName="[DimDate Final].[CalendarSemester].[All]" allUniqueName="[DimDate Final].[CalendarSemester].[All]" dimensionUniqueName="[DimDate Final]" displayFolder="" count="2" memberValueDatatype="5" unbalanced="0"/>
    <cacheHierarchy uniqueName="[DimDate Final].[FiscalQuarter]" caption="FiscalQuarter" attribute="1" defaultMemberUniqueName="[DimDate Final].[FiscalQuarter].[All]" allUniqueName="[DimDate Final].[FiscalQuarter].[All]" dimensionUniqueName="[DimDate Final]" displayFolder="" count="2" memberValueDatatype="5" unbalanced="0"/>
    <cacheHierarchy uniqueName="[DimDate Final].[FiscalYear]" caption="FiscalYear" attribute="1" defaultMemberUniqueName="[DimDate Final].[FiscalYear].[All]" allUniqueName="[DimDate Final].[FiscalYear].[All]" dimensionUniqueName="[DimDate Final]" displayFolder="" count="2" memberValueDatatype="5" unbalanced="0"/>
    <cacheHierarchy uniqueName="[DimDate Final].[FiscalSemester]" caption="FiscalSemester" attribute="1" defaultMemberUniqueName="[DimDate Final].[FiscalSemester].[All]" allUniqueName="[DimDate Final].[FiscalSemester].[All]" dimensionUniqueName="[DimDate Final]" displayFolder="" count="2" memberValueDatatype="5" unbalanced="0"/>
    <cacheHierarchy uniqueName="[DimDate Final].[Date]" caption="Date" attribute="1" time="1" defaultMemberUniqueName="[DimDate Final].[Date].[All]" allUniqueName="[DimDate Final].[Date].[All]" dimensionUniqueName="[DimDate Final]" displayFolder="" count="2" memberValueDatatype="7" unbalanced="0"/>
    <cacheHierarchy uniqueName="[DimDate Final].[Year]" caption="Year" attribute="1" defaultMemberUniqueName="[DimDate Final].[Year].[All]" allUniqueName="[DimDate Final].[Year].[All]" dimensionUniqueName="[DimDate Final]" displayFolder="" count="2" memberValueDatatype="5" unbalanced="0">
      <fieldsUsage count="2">
        <fieldUsage x="-1"/>
        <fieldUsage x="0"/>
      </fieldsUsage>
    </cacheHierarchy>
    <cacheHierarchy uniqueName="[DimDate Final].[Monthno#]" caption="Monthno#" attribute="1" defaultMemberUniqueName="[DimDate Final].[Monthno#].[All]" allUniqueName="[DimDate Final].[Monthno#].[All]" dimensionUniqueName="[DimDate Final]" displayFolder="" count="2" memberValueDatatype="5" unbalanced="0"/>
    <cacheHierarchy uniqueName="[DimDate Final].[Monthfullname]" caption="Monthfullname" attribute="1" defaultMemberUniqueName="[DimDate Final].[Monthfullname].[All]" allUniqueName="[DimDate Final].[Monthfullname].[All]" dimensionUniqueName="[DimDate Final]" displayFolder="" count="2" memberValueDatatype="130" unbalanced="0"/>
    <cacheHierarchy uniqueName="[DimDate Final].[Quarter]" caption="Quarter" attribute="1" defaultMemberUniqueName="[DimDate Final].[Quarter].[All]" allUniqueName="[DimDate Final].[Quarter].[All]" dimensionUniqueName="[DimDate Final]" displayFolder="" count="2" memberValueDatatype="130" unbalanced="0"/>
    <cacheHierarchy uniqueName="[DimDate Final].[YearMonth]" caption="YearMonth" attribute="1" defaultMemberUniqueName="[DimDate Final].[YearMonth].[All]" allUniqueName="[DimDate Final].[YearMonth].[All]" dimensionUniqueName="[DimDate Final]" displayFolder="" count="2" memberValueDatatype="130" unbalanced="0"/>
    <cacheHierarchy uniqueName="[DimDate Final].[Weekday Number]" caption="Weekday Number" attribute="1" defaultMemberUniqueName="[DimDate Final].[Weekday Number].[All]" allUniqueName="[DimDate Final].[Weekday Number].[All]" dimensionUniqueName="[DimDate Final]" displayFolder="" count="2" memberValueDatatype="5" unbalanced="0"/>
    <cacheHierarchy uniqueName="[DimDate Final].[Weekday Name]" caption="Weekday Name" attribute="1" defaultMemberUniqueName="[DimDate Final].[Weekday Name].[All]" allUniqueName="[DimDate Final].[Weekday Name].[All]" dimensionUniqueName="[DimDate Final]" displayFolder="" count="2" memberValueDatatype="130" unbalanced="0"/>
    <cacheHierarchy uniqueName="[DimDate Final].[Financial Month]" caption="Financial Month" attribute="1" defaultMemberUniqueName="[DimDate Final].[Financial Month].[All]" allUniqueName="[DimDate Final].[Financial Month].[All]" dimensionUniqueName="[DimDate Final]" displayFolder="" count="2"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2" memberValueDatatype="130" unbalanced="0"/>
    <cacheHierarchy uniqueName="[DimDate Final].[Year Latest]" caption="Year Latest" attribute="1" defaultMemberUniqueName="[DimDate Final].[Year Latest].[All]" allUniqueName="[DimDate Final].[Year Latest].[All]" dimensionUniqueName="[DimDate Final]" displayFolder="" count="2"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_Append_Sales].[ProductKey]" caption="ProductKey" attribute="1" defaultMemberUniqueName="[Final_Append_Sales].[ProductKey].[All]" allUniqueName="[Final_Append_Sales].[ProductKey].[All]" dimensionUniqueName="[Final_Append_Sales]" displayFolder="" count="2"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2" memberValueDatatype="5" unbalanced="0"/>
    <cacheHierarchy uniqueName="[Final_Append_Sales].[DueDateKey]" caption="DueDateKey" attribute="1" defaultMemberUniqueName="[Final_Append_Sales].[DueDateKey].[All]" allUniqueName="[Final_Append_Sales].[DueDateKey].[All]" dimensionUniqueName="[Final_Append_Sales]" displayFolder="" count="2" memberValueDatatype="5" unbalanced="0"/>
    <cacheHierarchy uniqueName="[Final_Append_Sales].[ShipDateKey]" caption="ShipDateKey" attribute="1" defaultMemberUniqueName="[Final_Append_Sales].[ShipDateKey].[All]" allUniqueName="[Final_Append_Sales].[ShipDateKey].[All]" dimensionUniqueName="[Final_Append_Sales]" displayFolder="" count="2" memberValueDatatype="5" unbalanced="0"/>
    <cacheHierarchy uniqueName="[Final_Append_Sales].[CustomerKey]" caption="CustomerKey" attribute="1" defaultMemberUniqueName="[Final_Append_Sales].[CustomerKey].[All]" allUniqueName="[Final_Append_Sales].[CustomerKey].[All]" dimensionUniqueName="[Final_Append_Sales]" displayFolder="" count="2"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2" memberValueDatatype="5" unbalanced="0"/>
    <cacheHierarchy uniqueName="[Final_Append_Sales].[CurrencyKey]" caption="CurrencyKey" attribute="1" defaultMemberUniqueName="[Final_Append_Sales].[CurrencyKey].[All]" allUniqueName="[Final_Append_Sales].[CurrencyKey].[All]" dimensionUniqueName="[Final_Append_Sales]" displayFolder="" count="2"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2"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2"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2"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2"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2" memberValueDatatype="5" unbalanced="0"/>
    <cacheHierarchy uniqueName="[Final_Append_Sales].[UnitPrice]" caption="UnitPrice" attribute="1" defaultMemberUniqueName="[Final_Append_Sales].[UnitPrice].[All]" allUniqueName="[Final_Append_Sales].[UnitPrice].[All]" dimensionUniqueName="[Final_Append_Sales]" displayFolder="" count="2"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2" memberValueDatatype="5" unbalanced="0"/>
    <cacheHierarchy uniqueName="[Final_Append_Sales].[Total Sales]" caption="Total Sales" attribute="1" defaultMemberUniqueName="[Final_Append_Sales].[Total Sales].[All]" allUniqueName="[Final_Append_Sales].[Total Sales].[All]" dimensionUniqueName="[Final_Append_Sales]" displayFolder="" count="2"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2"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2"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2" memberValueDatatype="5" unbalanced="0"/>
    <cacheHierarchy uniqueName="[Final_Append_Sales].[Profit]" caption="Profit" attribute="1" defaultMemberUniqueName="[Final_Append_Sales].[Profit].[All]" allUniqueName="[Final_Append_Sales].[Profit].[All]" dimensionUniqueName="[Final_Append_Sales]" displayFolder="" count="2" memberValueDatatype="5" unbalanced="0"/>
    <cacheHierarchy uniqueName="[Final_Append_Sales].[TaxAmt]" caption="TaxAmt" attribute="1" defaultMemberUniqueName="[Final_Append_Sales].[TaxAmt].[All]" allUniqueName="[Final_Append_Sales].[TaxAmt].[All]" dimensionUniqueName="[Final_Append_Sales]" displayFolder="" count="2" memberValueDatatype="5" unbalanced="0"/>
    <cacheHierarchy uniqueName="[Final_Append_Sales].[Freight]" caption="Freight" attribute="1" defaultMemberUniqueName="[Final_Append_Sales].[Freight].[All]" allUniqueName="[Final_Append_Sales].[Freight].[All]" dimensionUniqueName="[Final_Append_Sales]" displayFolder="" count="2"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2"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2" memberValueDatatype="5" unbalanced="0"/>
    <cacheHierarchy uniqueName="[Final_Append_Sales].[OrderDate]" caption="OrderDate" attribute="1" defaultMemberUniqueName="[Final_Append_Sales].[OrderDate].[All]" allUniqueName="[Final_Append_Sales].[OrderDate].[All]" dimensionUniqueName="[Final_Append_Sales]" displayFolder="" count="2" memberValueDatatype="5" unbalanced="0"/>
    <cacheHierarchy uniqueName="[Final_Append_Sales].[DueDate]" caption="DueDate" attribute="1" defaultMemberUniqueName="[Final_Append_Sales].[DueDate].[All]" allUniqueName="[Final_Append_Sales].[DueDate].[All]" dimensionUniqueName="[Final_Append_Sales]" displayFolder="" count="2" memberValueDatatype="5" unbalanced="0"/>
    <cacheHierarchy uniqueName="[Final_Append_Sales].[ShipDate]" caption="ShipDate" attribute="1" defaultMemberUniqueName="[Final_Append_Sales].[ShipDate].[All]" allUniqueName="[Final_Append_Sales].[ShipDate].[All]" dimensionUniqueName="[Final_Append_Sales]" displayFolder="" count="2" memberValueDatatype="5" unbalanced="0"/>
    <cacheHierarchy uniqueName="[Final_Product_Merge].[ProductKey]" caption="ProductKey" attribute="1" defaultMemberUniqueName="[Final_Product_Merge].[ProductKey].[All]" allUniqueName="[Final_Product_Merge].[ProductKey].[All]" dimensionUniqueName="[Final_Product_Merge]" displayFolder="" count="2" memberValueDatatype="5" unbalanced="0"/>
    <cacheHierarchy uniqueName="[Final_Product_Merge].[Unit price]" caption="Unit price" attribute="1" defaultMemberUniqueName="[Final_Product_Merge].[Unit price].[All]" allUniqueName="[Final_Product_Merge].[Unit price].[All]" dimensionUniqueName="[Final_Product_Merge]" displayFolder="" count="2"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2"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2"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2"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2"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2"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2"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2" memberValueDatatype="11" unbalanced="0"/>
    <cacheHierarchy uniqueName="[Final_Product_Merge].[Color]" caption="Color" attribute="1" defaultMemberUniqueName="[Final_Product_Merge].[Color].[All]" allUniqueName="[Final_Product_Merge].[Color].[All]" dimensionUniqueName="[Final_Product_Merge]" displayFolder="" count="2"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2"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2" memberValueDatatype="5" unbalanced="0"/>
    <cacheHierarchy uniqueName="[Final_Product_Merge].[ListPrice]" caption="ListPrice" attribute="1" defaultMemberUniqueName="[Final_Product_Merge].[ListPrice].[All]" allUniqueName="[Final_Product_Merge].[ListPrice].[All]" dimensionUniqueName="[Final_Product_Merge]" displayFolder="" count="2"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2"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2"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2" memberValueDatatype="7" unbalanced="0"/>
    <cacheHierarchy uniqueName="[Final_Product_Merge].[EndDate]" caption="EndDate" attribute="1" time="1" defaultMemberUniqueName="[Final_Product_Merge].[EndDate].[All]" allUniqueName="[Final_Product_Merge].[EndDate].[All]" dimensionUniqueName="[Final_Product_Merge]" displayFolder="" count="2" memberValueDatatype="7" unbalanced="0"/>
    <cacheHierarchy uniqueName="[Final_Product_Merge].[Status]" caption="Status" attribute="1" defaultMemberUniqueName="[Final_Product_Merge].[Status].[All]" allUniqueName="[Final_Product_Merge].[Status].[All]" dimensionUniqueName="[Final_Product_Merge]" displayFolder="" count="2"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2"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2"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hidden="1">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22453702" createdVersion="6" refreshedVersion="6" minRefreshableVersion="3" recordCount="0" supportSubquery="1" supportAdvancedDrill="1" xr:uid="{57BDF031-D164-4BA1-A939-899A15B375A9}">
  <cacheSource type="external" connectionId="2"/>
  <cacheFields count="2">
    <cacheField name="[Measures].[Sum of Profit]" caption="Sum of Profit" numFmtId="0" hierarchy="122" level="32767"/>
    <cacheField name="[DimSalesTerritory].[SalesTerritoryCountry].[SalesTerritoryCountry]" caption="SalesTerritoryCountry" numFmtId="0" hierarchy="62" level="1">
      <sharedItems containsSemiMixedTypes="0" containsNonDate="0" containsString="0"/>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hidden="1">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oneField="1" hidden="1">
      <fieldsUsage count="1">
        <fieldUsage x="0"/>
      </fieldsUsage>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22916663" createdVersion="6" refreshedVersion="6" minRefreshableVersion="3" recordCount="0" supportSubquery="1" supportAdvancedDrill="1" xr:uid="{28CE6218-C2D6-4FC1-94FF-78FFAA16E022}">
  <cacheSource type="external" connectionId="2"/>
  <cacheFields count="1">
    <cacheField name="[DimSalesTerritory].[SalesTerritoryCountry].[SalesTerritoryCountry]" caption="SalesTerritoryCountry" numFmtId="0" hierarchy="62" level="1">
      <sharedItems count="1">
        <s v="Australia"/>
      </sharedItems>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hidden="1">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3.837135879628" createdVersion="3" refreshedVersion="6" minRefreshableVersion="3" recordCount="0" supportSubquery="1" supportAdvancedDrill="1" xr:uid="{41DFC199-86B5-4D49-8E09-959D75D83001}">
  <cacheSource type="external" connectionId="2">
    <extLst>
      <ext xmlns:x14="http://schemas.microsoft.com/office/spreadsheetml/2009/9/main" uri="{F057638F-6D5F-4e77-A914-E7F072B9BCA8}">
        <x14:sourceConnection name="ThisWorkbookDataModel"/>
      </ext>
    </extLst>
  </cacheSource>
  <cacheFields count="0"/>
  <cacheHierarchies count="118">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2"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2"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hidden="1">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ies>
  <kpis count="0"/>
  <extLst>
    <ext xmlns:x14="http://schemas.microsoft.com/office/spreadsheetml/2009/9/main" uri="{725AE2AE-9491-48be-B2B4-4EB974FC3084}">
      <x14:pivotCacheDefinition slicerData="1" pivotCacheId="1837841089"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rivastava" refreshedDate="45822.986053703702" createdVersion="3" refreshedVersion="8" minRefreshableVersion="3" recordCount="0" supportSubquery="1" supportAdvancedDrill="1" xr:uid="{ED61E90D-DB22-4252-AE3F-A4678C91EF5E}">
  <cacheSource type="external" connectionId="2">
    <extLst>
      <ext xmlns:x14="http://schemas.microsoft.com/office/spreadsheetml/2009/9/main" uri="{F057638F-6D5F-4e77-A914-E7F072B9BCA8}">
        <x14:sourceConnection name="ThisWorkbookDataModel"/>
      </ext>
    </extLst>
  </cacheSource>
  <cacheFields count="0"/>
  <cacheHierarchies count="118">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2"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2" memberValueDatatype="7" unbalanced="0"/>
    <cacheHierarchy uniqueName="[DimDate Final].[Year]" caption="Year" attribute="1" defaultMemberUniqueName="[DimDate Final].[Year].[All]" allUniqueName="[DimDate Final].[Year].[All]" dimensionUniqueName="[DimDate Final]" displayFolder="" count="0"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hidden="1">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ies>
  <kpis count="0"/>
  <extLst>
    <ext xmlns:x14="http://schemas.microsoft.com/office/spreadsheetml/2009/9/main" uri="{725AE2AE-9491-48be-B2B4-4EB974FC3084}">
      <x14:pivotCacheDefinition pivotCacheId="57835507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18402776" createdVersion="6" refreshedVersion="6" minRefreshableVersion="3" recordCount="0" supportSubquery="1" supportAdvancedDrill="1" xr:uid="{15D2EAEC-7257-435F-ADD9-0FD762D58EC1}">
  <cacheSource type="external" connectionId="2"/>
  <cacheFields count="1">
    <cacheField name="[DimSalesTerritory].[SalesTerritoryCountry].[SalesTerritoryCountry]" caption="SalesTerritoryCountry" numFmtId="0" hierarchy="62" level="1">
      <sharedItems count="1">
        <s v="Australia"/>
      </sharedItems>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hidden="1">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18865738" createdVersion="5" refreshedVersion="6" minRefreshableVersion="3" recordCount="0" supportSubquery="1" supportAdvancedDrill="1" xr:uid="{C4430C8A-EE16-4280-9235-15FDA56D98DB}">
  <cacheSource type="external" connectionId="2"/>
  <cacheFields count="3">
    <cacheField name="[DimDate Final].[Quarter].[Quarter]" caption="Quarter" numFmtId="0" hierarchy="52" level="1">
      <sharedItems count="4">
        <s v="Q1"/>
        <s v="Q2"/>
        <s v="Q3"/>
        <s v="Q4"/>
      </sharedItems>
    </cacheField>
    <cacheField name="[Measures].[Sum of Total Sales]" caption="Sum of Total Sales" numFmtId="0" hierarchy="116" level="32767"/>
    <cacheField name="[DimSalesTerritory].[SalesTerritoryCountry].[SalesTerritoryCountry]" caption="SalesTerritoryCountry" numFmtId="0" hierarchy="62" level="1">
      <sharedItems containsSemiMixedTypes="0" containsNonDate="0" containsString="0"/>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2" memberValueDatatype="130" unbalanced="0">
      <fieldsUsage count="2">
        <fieldUsage x="-1"/>
        <fieldUsage x="0"/>
      </fieldsUsage>
    </cacheHierarchy>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oneField="1" hidden="1">
      <fieldsUsage count="1">
        <fieldUsage x="1"/>
      </fieldsUsage>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19328707" createdVersion="5" refreshedVersion="6" minRefreshableVersion="3" recordCount="0" supportSubquery="1" supportAdvancedDrill="1" xr:uid="{890BD5CE-68F3-4764-B57B-6D0C66D6CEBD}">
  <cacheSource type="external" connectionId="2"/>
  <cacheFields count="5">
    <cacheField name="[Final_Product_Merge].[EnglishProductName].[EnglishProductName]" caption="EnglishProductName" numFmtId="0" hierarchy="96" level="1">
      <sharedItems count="5">
        <s v="Mountain-200 Black, 38"/>
        <s v="Mountain-200 Black, 42"/>
        <s v="Mountain-200 Black, 46"/>
        <s v="Mountain-200 Silver, 38"/>
        <s v="Mountain-200 Silver, 46"/>
      </sharedItems>
    </cacheField>
    <cacheField name="[DimDate Final].[Year].[Year]" caption="Year" numFmtId="0" hierarchy="49" level="1">
      <sharedItems containsSemiMixedTypes="0" containsString="0" containsNumber="1" containsInteger="1" minValue="2010" maxValue="2014" count="5">
        <n v="2010"/>
        <n v="2011"/>
        <n v="2012"/>
        <n v="2013"/>
        <n v="2014"/>
      </sharedItems>
    </cacheField>
    <cacheField name="[Measures].[Sum of Total Sales]" caption="Sum of Total Sales" numFmtId="0" hierarchy="116" level="32767"/>
    <cacheField name="[Measures].[Sum of ProductionCost]" caption="Sum of ProductionCost" numFmtId="0" hierarchy="117" level="32767"/>
    <cacheField name="[DimSalesTerritory].[SalesTerritoryCountry].[SalesTerritoryCountry]" caption="SalesTerritoryCountry" numFmtId="0" hierarchy="62" level="1">
      <sharedItems containsSemiMixedTypes="0" containsNonDate="0" containsString="0"/>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fieldsUsage count="2">
        <fieldUsage x="-1"/>
        <fieldUsage x="1"/>
      </fieldsUsage>
    </cacheHierarchy>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4"/>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2" memberValueDatatype="130" unbalanced="0">
      <fieldsUsage count="2">
        <fieldUsage x="-1"/>
        <fieldUsage x="0"/>
      </fieldsUsage>
    </cacheHierarchy>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oneField="1" hidden="1">
      <fieldsUsage count="1">
        <fieldUsage x="2"/>
      </fieldsUsage>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oneField="1" hidden="1">
      <fieldsUsage count="1">
        <fieldUsage x="3"/>
      </fieldsUsage>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20486108" createdVersion="5" refreshedVersion="6" minRefreshableVersion="3" recordCount="0" supportSubquery="1" supportAdvancedDrill="1" xr:uid="{B5A090EB-FBBA-4745-AE3E-9D9F6A6307E1}">
  <cacheSource type="external" connectionId="2"/>
  <cacheFields count="5">
    <cacheField name="[DimDate Final].[Year Latest].[Year Latest]" caption="Year Latest" numFmtId="0" hierarchy="58" level="1">
      <sharedItems containsSemiMixedTypes="0" containsNonDate="0" containsString="0"/>
    </cacheField>
    <cacheField name="[DimDate Final].[Monthfullname].[Monthfullname]" caption="Monthfullname" numFmtId="0" hierarchy="51" level="1">
      <sharedItems count="12">
        <s v="April"/>
        <s v="August"/>
        <s v="December"/>
        <s v="February"/>
        <s v="January"/>
        <s v="July"/>
        <s v="June"/>
        <s v="March"/>
        <s v="May"/>
        <s v="November"/>
        <s v="October"/>
        <s v="September"/>
      </sharedItems>
    </cacheField>
    <cacheField name="[Measures].[Sum of Total Sales]" caption="Sum of Total Sales" numFmtId="0" hierarchy="116" level="32767"/>
    <cacheField name="[DimDate Final].[Date].[Date]" caption="Date" numFmtId="0" hierarchy="48" level="1">
      <sharedItems containsSemiMixedTypes="0" containsNonDate="0" containsString="0"/>
    </cacheField>
    <cacheField name="[DimSalesTerritory].[SalesTerritoryCountry].[SalesTerritoryCountry]" caption="SalesTerritoryCountry" numFmtId="0" hierarchy="62" level="1">
      <sharedItems containsSemiMixedTypes="0" containsNonDate="0" containsString="0"/>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2" memberValueDatatype="7" unbalanced="0">
      <fieldsUsage count="2">
        <fieldUsage x="-1"/>
        <fieldUsage x="3"/>
      </fieldsUsage>
    </cacheHierarchy>
    <cacheHierarchy uniqueName="[DimDate Final].[Year]" caption="Year" attribute="1" defaultMemberUniqueName="[DimDate Final].[Year].[All]" allUniqueName="[DimDate Final].[Year].[All]" dimensionUniqueName="[DimDate Final]" displayFolder="" count="2"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2" memberValueDatatype="130" unbalanced="0">
      <fieldsUsage count="2">
        <fieldUsage x="-1"/>
        <fieldUsage x="1"/>
      </fieldsUsage>
    </cacheHierarchy>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2" memberValueDatatype="20" unbalanced="0">
      <fieldsUsage count="2">
        <fieldUsage x="-1"/>
        <fieldUsage x="0"/>
      </fieldsUsage>
    </cacheHierarchy>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4"/>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oneField="1" hidden="1">
      <fieldsUsage count="1">
        <fieldUsage x="2"/>
      </fieldsUsage>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20949077" createdVersion="5" refreshedVersion="6" minRefreshableVersion="3" recordCount="0" supportSubquery="1" supportAdvancedDrill="1" xr:uid="{D0615F50-212B-4004-80D1-BA092DB9BC9E}">
  <cacheSource type="external" connectionId="2"/>
  <cacheFields count="3">
    <cacheField name="[DimDate Final].[Year].[Year]" caption="Year" numFmtId="0" hierarchy="49" level="1">
      <sharedItems containsSemiMixedTypes="0" containsString="0" containsNumber="1" containsInteger="1" minValue="2010" maxValue="2014" count="5">
        <n v="2010"/>
        <n v="2011"/>
        <n v="2012"/>
        <n v="2013"/>
        <n v="2014"/>
      </sharedItems>
    </cacheField>
    <cacheField name="[Measures].[Sum of Total Sales]" caption="Sum of Total Sales" numFmtId="0" hierarchy="116" level="32767"/>
    <cacheField name="[DimSalesTerritory].[SalesTerritoryCountry].[SalesTerritoryCountry]" caption="SalesTerritoryCountry" numFmtId="0" hierarchy="62" level="1">
      <sharedItems containsSemiMixedTypes="0" containsNonDate="0" containsString="0"/>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fieldsUsage count="2">
        <fieldUsage x="-1"/>
        <fieldUsage x="0"/>
      </fieldsUsage>
    </cacheHierarchy>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oneField="1" hidden="1">
      <fieldsUsage count="1">
        <fieldUsage x="1"/>
      </fieldsUsage>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21527778" createdVersion="5" refreshedVersion="6" minRefreshableVersion="3" recordCount="0" supportSubquery="1" supportAdvancedDrill="1" xr:uid="{69C796C2-EB10-4A3B-B549-C9F321BEF5B9}">
  <cacheSource type="external" connectionId="2"/>
  <cacheFields count="3">
    <cacheField name="[DimDate Final].[Monthfullname].[Monthfullname]" caption="Monthfullname" numFmtId="0" hierarchy="51" level="1">
      <sharedItems count="12">
        <s v="April"/>
        <s v="August"/>
        <s v="December"/>
        <s v="February"/>
        <s v="January"/>
        <s v="July"/>
        <s v="June"/>
        <s v="March"/>
        <s v="May"/>
        <s v="November"/>
        <s v="October"/>
        <s v="September"/>
      </sharedItems>
    </cacheField>
    <cacheField name="[Measures].[Sum of Total Sales]" caption="Sum of Total Sales" numFmtId="0" hierarchy="116" level="32767"/>
    <cacheField name="[DimSalesTerritory].[SalesTerritoryCountry].[SalesTerritoryCountry]" caption="SalesTerritoryCountry" numFmtId="0" hierarchy="62" level="1">
      <sharedItems containsSemiMixedTypes="0" containsNonDate="0" containsString="0"/>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2" memberValueDatatype="130" unbalanced="0">
      <fieldsUsage count="2">
        <fieldUsage x="-1"/>
        <fieldUsage x="0"/>
      </fieldsUsage>
    </cacheHierarchy>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oneField="1" hidden="1">
      <fieldsUsage count="1">
        <fieldUsage x="1"/>
      </fieldsUsage>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2199074" createdVersion="6" refreshedVersion="6" minRefreshableVersion="3" recordCount="0" supportSubquery="1" supportAdvancedDrill="1" xr:uid="{2CF27B91-01DF-436D-8D07-84D5308CA40F}">
  <cacheSource type="external" connectionId="2"/>
  <cacheFields count="1">
    <cacheField name="[DimSalesTerritory].[SalesTerritoryCountry].[SalesTerritoryCountry]" caption="SalesTerritoryCountry" numFmtId="0" hierarchy="62" level="1">
      <sharedItems count="1">
        <s v="Australia"/>
      </sharedItems>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hidden="1">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kash" refreshedDate="45829.815622106478" createdVersion="6" refreshedVersion="6" minRefreshableVersion="3" recordCount="0" supportSubquery="1" supportAdvancedDrill="1" xr:uid="{A836FADA-3B46-4484-B959-0908D5631B13}">
  <cacheSource type="external" connectionId="2"/>
  <cacheFields count="2">
    <cacheField name="[Measures].[Count of CustomerKey]" caption="Count of CustomerKey" numFmtId="0" hierarchy="121" level="32767"/>
    <cacheField name="[DimSalesTerritory].[SalesTerritoryCountry].[SalesTerritoryCountry]" caption="SalesTerritoryCountry" numFmtId="0" hierarchy="62" level="1">
      <sharedItems containsSemiMixedTypes="0" containsNonDate="0" containsString="0"/>
    </cacheField>
  </cacheFields>
  <cacheHierarchies count="12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 Final].[DateKey]" caption="DateKey" attribute="1" defaultMemberUniqueName="[DimDate Final].[DateKey].[All]" allUniqueName="[DimDate Final].[DateKey].[All]" dimensionUniqueName="[DimDate Final]" displayFolder="" count="0" memberValueDatatype="5" unbalanced="0"/>
    <cacheHierarchy uniqueName="[DimDate Final].[FullDateAlternateKey]" caption="FullDateAlternateKey" attribute="1" time="1" defaultMemberUniqueName="[DimDate Final].[FullDateAlternateKey].[All]" allUniqueName="[DimDate Final].[FullDateAlternateKey].[All]" dimensionUniqueName="[DimDate Final]" displayFolder="" count="0" memberValueDatatype="7" unbalanced="0"/>
    <cacheHierarchy uniqueName="[DimDate Final].[DayNumberOfWeek]" caption="DayNumberOfWeek" attribute="1" defaultMemberUniqueName="[DimDate Final].[DayNumberOfWeek].[All]" allUniqueName="[DimDate Final].[DayNumberOfWeek].[All]" dimensionUniqueName="[DimDate Final]" displayFolder="" count="0" memberValueDatatype="5" unbalanced="0"/>
    <cacheHierarchy uniqueName="[DimDate Final].[EnglishDayNameOfWeek]" caption="EnglishDayNameOfWeek" attribute="1" defaultMemberUniqueName="[DimDate Final].[EnglishDayNameOfWeek].[All]" allUniqueName="[DimDate Final].[EnglishDayNameOfWeek].[All]" dimensionUniqueName="[DimDate Final]" displayFolder="" count="0" memberValueDatatype="130" unbalanced="0"/>
    <cacheHierarchy uniqueName="[DimDate Final].[SpanishDayNameOfWeek]" caption="SpanishDayNameOfWeek" attribute="1" defaultMemberUniqueName="[DimDate Final].[SpanishDayNameOfWeek].[All]" allUniqueName="[DimDate Final].[SpanishDayNameOfWeek].[All]" dimensionUniqueName="[DimDate Final]" displayFolder="" count="0" memberValueDatatype="130" unbalanced="0"/>
    <cacheHierarchy uniqueName="[DimDate Final].[FrenchDayNameOfWeek]" caption="FrenchDayNameOfWeek" attribute="1" defaultMemberUniqueName="[DimDate Final].[FrenchDayNameOfWeek].[All]" allUniqueName="[DimDate Final].[FrenchDayNameOfWeek].[All]" dimensionUniqueName="[DimDate Final]" displayFolder="" count="0" memberValueDatatype="130" unbalanced="0"/>
    <cacheHierarchy uniqueName="[DimDate Final].[DayNumberOfMonth]" caption="DayNumberOfMonth" attribute="1" defaultMemberUniqueName="[DimDate Final].[DayNumberOfMonth].[All]" allUniqueName="[DimDate Final].[DayNumberOfMonth].[All]" dimensionUniqueName="[DimDate Final]" displayFolder="" count="0" memberValueDatatype="5" unbalanced="0"/>
    <cacheHierarchy uniqueName="[DimDate Final].[DayNumberOfYear]" caption="DayNumberOfYear" attribute="1" defaultMemberUniqueName="[DimDate Final].[DayNumberOfYear].[All]" allUniqueName="[DimDate Final].[DayNumberOfYear].[All]" dimensionUniqueName="[DimDate Final]" displayFolder="" count="0" memberValueDatatype="5" unbalanced="0"/>
    <cacheHierarchy uniqueName="[DimDate Final].[WeekNumberOfYear]" caption="WeekNumberOfYear" attribute="1" defaultMemberUniqueName="[DimDate Final].[WeekNumberOfYear].[All]" allUniqueName="[DimDate Final].[WeekNumberOfYear].[All]" dimensionUniqueName="[DimDate Final]" displayFolder="" count="0" memberValueDatatype="5" unbalanced="0"/>
    <cacheHierarchy uniqueName="[DimDate Final].[EnglishMonthName]" caption="EnglishMonthName" attribute="1" defaultMemberUniqueName="[DimDate Final].[EnglishMonthName].[All]" allUniqueName="[DimDate Final].[EnglishMonthName].[All]" dimensionUniqueName="[DimDate Final]" displayFolder="" count="0" memberValueDatatype="130" unbalanced="0"/>
    <cacheHierarchy uniqueName="[DimDate Final].[SpanishMonthName]" caption="SpanishMonthName" attribute="1" defaultMemberUniqueName="[DimDate Final].[SpanishMonthName].[All]" allUniqueName="[DimDate Final].[SpanishMonthName].[All]" dimensionUniqueName="[DimDate Final]" displayFolder="" count="0" memberValueDatatype="130" unbalanced="0"/>
    <cacheHierarchy uniqueName="[DimDate Final].[FrenchMonthName]" caption="FrenchMonthName" attribute="1" defaultMemberUniqueName="[DimDate Final].[FrenchMonthName].[All]" allUniqueName="[DimDate Final].[FrenchMonthName].[All]" dimensionUniqueName="[DimDate Final]" displayFolder="" count="0" memberValueDatatype="130" unbalanced="0"/>
    <cacheHierarchy uniqueName="[DimDate Final].[MonthNumberOfYear]" caption="MonthNumberOfYear" attribute="1" defaultMemberUniqueName="[DimDate Final].[MonthNumberOfYear].[All]" allUniqueName="[DimDate Final].[MonthNumberOfYear].[All]" dimensionUniqueName="[DimDate Final]" displayFolder="" count="0" memberValueDatatype="5" unbalanced="0"/>
    <cacheHierarchy uniqueName="[DimDate Final].[CalendarQuarter]" caption="CalendarQuarter" attribute="1" defaultMemberUniqueName="[DimDate Final].[CalendarQuarter].[All]" allUniqueName="[DimDate Final].[CalendarQuarter].[All]" dimensionUniqueName="[DimDate Final]" displayFolder="" count="0" memberValueDatatype="5" unbalanced="0"/>
    <cacheHierarchy uniqueName="[DimDate Final].[CalendarYear]" caption="CalendarYear" attribute="1" defaultMemberUniqueName="[DimDate Final].[CalendarYear].[All]" allUniqueName="[DimDate Final].[CalendarYear].[All]" dimensionUniqueName="[DimDate Final]" displayFolder="" count="0" memberValueDatatype="5" unbalanced="0"/>
    <cacheHierarchy uniqueName="[DimDate Final].[CalendarSemester]" caption="CalendarSemester" attribute="1" defaultMemberUniqueName="[DimDate Final].[CalendarSemester].[All]" allUniqueName="[DimDate Final].[CalendarSemester].[All]" dimensionUniqueName="[DimDate Final]" displayFolder="" count="0" memberValueDatatype="5" unbalanced="0"/>
    <cacheHierarchy uniqueName="[DimDate Final].[FiscalQuarter]" caption="FiscalQuarter" attribute="1" defaultMemberUniqueName="[DimDate Final].[FiscalQuarter].[All]" allUniqueName="[DimDate Final].[FiscalQuarter].[All]" dimensionUniqueName="[DimDate Final]" displayFolder="" count="0" memberValueDatatype="5" unbalanced="0"/>
    <cacheHierarchy uniqueName="[DimDate Final].[FiscalYear]" caption="FiscalYear" attribute="1" defaultMemberUniqueName="[DimDate Final].[FiscalYear].[All]" allUniqueName="[DimDate Final].[FiscalYear].[All]" dimensionUniqueName="[DimDate Final]" displayFolder="" count="0" memberValueDatatype="5" unbalanced="0"/>
    <cacheHierarchy uniqueName="[DimDate Final].[FiscalSemester]" caption="FiscalSemester" attribute="1" defaultMemberUniqueName="[DimDate Final].[FiscalSemester].[All]" allUniqueName="[DimDate Final].[FiscalSemester].[All]" dimensionUniqueName="[DimDate Final]" displayFolder="" count="0" memberValueDatatype="5" unbalanced="0"/>
    <cacheHierarchy uniqueName="[DimDate Final].[Date]" caption="Date" attribute="1" time="1" defaultMemberUniqueName="[DimDate Final].[Date].[All]" allUniqueName="[DimDate Final].[Date].[All]" dimensionUniqueName="[DimDate Final]" displayFolder="" count="0" memberValueDatatype="7" unbalanced="0"/>
    <cacheHierarchy uniqueName="[DimDate Final].[Year]" caption="Year" attribute="1" defaultMemberUniqueName="[DimDate Final].[Year].[All]" allUniqueName="[DimDate Final].[Year].[All]" dimensionUniqueName="[DimDate Final]" displayFolder="" count="2" memberValueDatatype="5" unbalanced="0"/>
    <cacheHierarchy uniqueName="[DimDate Final].[Monthno#]" caption="Monthno#" attribute="1" defaultMemberUniqueName="[DimDate Final].[Monthno#].[All]" allUniqueName="[DimDate Final].[Monthno#].[All]" dimensionUniqueName="[DimDate Final]" displayFolder="" count="0" memberValueDatatype="5" unbalanced="0"/>
    <cacheHierarchy uniqueName="[DimDate Final].[Monthfullname]" caption="Monthfullname" attribute="1" defaultMemberUniqueName="[DimDate Final].[Monthfullname].[All]" allUniqueName="[DimDate Final].[Monthfullname].[All]" dimensionUniqueName="[DimDate Final]" displayFolder="" count="0" memberValueDatatype="130" unbalanced="0"/>
    <cacheHierarchy uniqueName="[DimDate Final].[Quarter]" caption="Quarter" attribute="1" defaultMemberUniqueName="[DimDate Final].[Quarter].[All]" allUniqueName="[DimDate Final].[Quarter].[All]" dimensionUniqueName="[DimDate Final]" displayFolder="" count="0" memberValueDatatype="130" unbalanced="0"/>
    <cacheHierarchy uniqueName="[DimDate Final].[YearMonth]" caption="YearMonth" attribute="1" defaultMemberUniqueName="[DimDate Final].[YearMonth].[All]" allUniqueName="[DimDate Final].[YearMonth].[All]" dimensionUniqueName="[DimDate Final]" displayFolder="" count="0" memberValueDatatype="130" unbalanced="0"/>
    <cacheHierarchy uniqueName="[DimDate Final].[Weekday Number]" caption="Weekday Number" attribute="1" defaultMemberUniqueName="[DimDate Final].[Weekday Number].[All]" allUniqueName="[DimDate Final].[Weekday Number].[All]" dimensionUniqueName="[DimDate Final]" displayFolder="" count="0" memberValueDatatype="5" unbalanced="0"/>
    <cacheHierarchy uniqueName="[DimDate Final].[Weekday Name]" caption="Weekday Name" attribute="1" defaultMemberUniqueName="[DimDate Final].[Weekday Name].[All]" allUniqueName="[DimDate Final].[Weekday Name].[All]" dimensionUniqueName="[DimDate Final]" displayFolder="" count="0" memberValueDatatype="130" unbalanced="0"/>
    <cacheHierarchy uniqueName="[DimDate Final].[Financial Month]" caption="Financial Month" attribute="1" defaultMemberUniqueName="[DimDate Final].[Financial Month].[All]" allUniqueName="[DimDate Final].[Financial Month].[All]" dimensionUniqueName="[DimDate Final]" displayFolder="" count="0" memberValueDatatype="5" unbalanced="0"/>
    <cacheHierarchy uniqueName="[DimDate Final].[Financial Quarter]" caption="Financial Quarter" attribute="1" defaultMemberUniqueName="[DimDate Final].[Financial Quarter].[All]" allUniqueName="[DimDate Final].[Financial Quarter].[All]" dimensionUniqueName="[DimDate Final]" displayFolder="" count="0" memberValueDatatype="130" unbalanced="0"/>
    <cacheHierarchy uniqueName="[DimDate Final].[Year Latest]" caption="Year Latest" attribute="1" defaultMemberUniqueName="[DimDate Final].[Year Latest].[All]" allUniqueName="[DimDate Final].[Year Latest].[All]" dimensionUniqueName="[DimDate Final]"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_Append_Sales].[ProductKey]" caption="ProductKey" attribute="1" defaultMemberUniqueName="[Final_Append_Sales].[ProductKey].[All]" allUniqueName="[Final_Append_Sales].[ProductKey].[All]" dimensionUniqueName="[Final_Append_Sales]" displayFolder="" count="0" memberValueDatatype="5" unbalanced="0"/>
    <cacheHierarchy uniqueName="[Final_Append_Sales].[OrderDateKey]" caption="OrderDateKey" attribute="1" defaultMemberUniqueName="[Final_Append_Sales].[OrderDateKey].[All]" allUniqueName="[Final_Append_Sales].[OrderDateKey].[All]" dimensionUniqueName="[Final_Append_Sales]" displayFolder="" count="0" memberValueDatatype="5" unbalanced="0"/>
    <cacheHierarchy uniqueName="[Final_Append_Sales].[DueDateKey]" caption="DueDateKey" attribute="1" defaultMemberUniqueName="[Final_Append_Sales].[DueDateKey].[All]" allUniqueName="[Final_Append_Sales].[DueDateKey].[All]" dimensionUniqueName="[Final_Append_Sales]" displayFolder="" count="0" memberValueDatatype="5" unbalanced="0"/>
    <cacheHierarchy uniqueName="[Final_Append_Sales].[ShipDateKey]" caption="ShipDateKey" attribute="1" defaultMemberUniqueName="[Final_Append_Sales].[ShipDateKey].[All]" allUniqueName="[Final_Append_Sales].[ShipDateKey].[All]" dimensionUniqueName="[Final_Append_Sales]" displayFolder="" count="0" memberValueDatatype="5" unbalanced="0"/>
    <cacheHierarchy uniqueName="[Final_Append_Sales].[CustomerKey]" caption="CustomerKey" attribute="1" defaultMemberUniqueName="[Final_Append_Sales].[CustomerKey].[All]" allUniqueName="[Final_Append_Sales].[CustomerKey].[All]" dimensionUniqueName="[Final_Append_Sales]" displayFolder="" count="0" memberValueDatatype="5" unbalanced="0"/>
    <cacheHierarchy uniqueName="[Final_Append_Sales].[PromotionKey]" caption="PromotionKey" attribute="1" defaultMemberUniqueName="[Final_Append_Sales].[PromotionKey].[All]" allUniqueName="[Final_Append_Sales].[PromotionKey].[All]" dimensionUniqueName="[Final_Append_Sales]" displayFolder="" count="0" memberValueDatatype="5" unbalanced="0"/>
    <cacheHierarchy uniqueName="[Final_Append_Sales].[CurrencyKey]" caption="CurrencyKey" attribute="1" defaultMemberUniqueName="[Final_Append_Sales].[CurrencyKey].[All]" allUniqueName="[Final_Append_Sales].[CurrencyKey].[All]" dimensionUniqueName="[Final_Append_Sales]" displayFolder="" count="0" memberValueDatatype="5" unbalanced="0"/>
    <cacheHierarchy uniqueName="[Final_Append_Sales].[SalesTerritoryKey]" caption="SalesTerritoryKey" attribute="1" defaultMemberUniqueName="[Final_Append_Sales].[SalesTerritoryKey].[All]" allUniqueName="[Final_Append_Sales].[SalesTerritoryKey].[All]" dimensionUniqueName="[Final_Append_Sales]" displayFolder="" count="0" memberValueDatatype="5" unbalanced="0"/>
    <cacheHierarchy uniqueName="[Final_Append_Sales].[SalesOrderNumber]" caption="SalesOrderNumber" attribute="1" defaultMemberUniqueName="[Final_Append_Sales].[SalesOrderNumber].[All]" allUniqueName="[Final_Append_Sales].[SalesOrderNumber].[All]" dimensionUniqueName="[Final_Append_Sales]" displayFolder="" count="0" memberValueDatatype="130" unbalanced="0"/>
    <cacheHierarchy uniqueName="[Final_Append_Sales].[SalesOrderLineNumber]" caption="SalesOrderLineNumber" attribute="1" defaultMemberUniqueName="[Final_Append_Sales].[SalesOrderLineNumber].[All]" allUniqueName="[Final_Append_Sales].[SalesOrderLineNumber].[All]" dimensionUniqueName="[Final_Append_Sales]" displayFolder="" count="0" memberValueDatatype="5" unbalanced="0"/>
    <cacheHierarchy uniqueName="[Final_Append_Sales].[RevisionNumber]" caption="RevisionNumber" attribute="1" defaultMemberUniqueName="[Final_Append_Sales].[RevisionNumber].[All]" allUniqueName="[Final_Append_Sales].[RevisionNumber].[All]" dimensionUniqueName="[Final_Append_Sales]" displayFolder="" count="0" memberValueDatatype="5" unbalanced="0"/>
    <cacheHierarchy uniqueName="[Final_Append_Sales].[OrderQuantity]" caption="OrderQuantity" attribute="1" defaultMemberUniqueName="[Final_Append_Sales].[OrderQuantity].[All]" allUniqueName="[Final_Append_Sales].[OrderQuantity].[All]" dimensionUniqueName="[Final_Append_Sales]" displayFolder="" count="0" memberValueDatatype="5" unbalanced="0"/>
    <cacheHierarchy uniqueName="[Final_Append_Sales].[UnitPrice]" caption="UnitPrice" attribute="1" defaultMemberUniqueName="[Final_Append_Sales].[UnitPrice].[All]" allUniqueName="[Final_Append_Sales].[UnitPrice].[All]" dimensionUniqueName="[Final_Append_Sales]" displayFolder="" count="0" memberValueDatatype="5" unbalanced="0"/>
    <cacheHierarchy uniqueName="[Final_Append_Sales].[ExtendedAmount]" caption="ExtendedAmount" attribute="1" defaultMemberUniqueName="[Final_Append_Sales].[ExtendedAmount].[All]" allUniqueName="[Final_Append_Sales].[ExtendedAmount].[All]" dimensionUniqueName="[Final_Append_Sales]" displayFolder="" count="0" memberValueDatatype="5" unbalanced="0"/>
    <cacheHierarchy uniqueName="[Final_Append_Sales].[Total Sales]" caption="Total Sales" attribute="1" defaultMemberUniqueName="[Final_Append_Sales].[Total Sales].[All]" allUniqueName="[Final_Append_Sales].[Total Sales].[All]" dimensionUniqueName="[Final_Append_Sales]" displayFolder="" count="0" memberValueDatatype="5" unbalanced="0"/>
    <cacheHierarchy uniqueName="[Final_Append_Sales].[UnitPriceDiscountPct]" caption="UnitPriceDiscountPct" attribute="1" defaultMemberUniqueName="[Final_Append_Sales].[UnitPriceDiscountPct].[All]" allUniqueName="[Final_Append_Sales].[UnitPriceDiscountPct].[All]" dimensionUniqueName="[Final_Append_Sales]" displayFolder="" count="0" memberValueDatatype="5" unbalanced="0"/>
    <cacheHierarchy uniqueName="[Final_Append_Sales].[DiscountAmount]" caption="DiscountAmount" attribute="1" defaultMemberUniqueName="[Final_Append_Sales].[DiscountAmount].[All]" allUniqueName="[Final_Append_Sales].[DiscountAmount].[All]" dimensionUniqueName="[Final_Append_Sales]" displayFolder="" count="0" memberValueDatatype="5" unbalanced="0"/>
    <cacheHierarchy uniqueName="[Final_Append_Sales].[ProductionCost]" caption="ProductionCost" attribute="1" defaultMemberUniqueName="[Final_Append_Sales].[ProductionCost].[All]" allUniqueName="[Final_Append_Sales].[ProductionCost].[All]" dimensionUniqueName="[Final_Append_Sales]" displayFolder="" count="0" memberValueDatatype="5" unbalanced="0"/>
    <cacheHierarchy uniqueName="[Final_Append_Sales].[Profit]" caption="Profit" attribute="1" defaultMemberUniqueName="[Final_Append_Sales].[Profit].[All]" allUniqueName="[Final_Append_Sales].[Profit].[All]" dimensionUniqueName="[Final_Append_Sales]" displayFolder="" count="0" memberValueDatatype="5" unbalanced="0"/>
    <cacheHierarchy uniqueName="[Final_Append_Sales].[TaxAmt]" caption="TaxAmt" attribute="1" defaultMemberUniqueName="[Final_Append_Sales].[TaxAmt].[All]" allUniqueName="[Final_Append_Sales].[TaxAmt].[All]" dimensionUniqueName="[Final_Append_Sales]" displayFolder="" count="0" memberValueDatatype="5" unbalanced="0"/>
    <cacheHierarchy uniqueName="[Final_Append_Sales].[Freight]" caption="Freight" attribute="1" defaultMemberUniqueName="[Final_Append_Sales].[Freight].[All]" allUniqueName="[Final_Append_Sales].[Freight].[All]" dimensionUniqueName="[Final_Append_Sales]" displayFolder="" count="0" memberValueDatatype="5" unbalanced="0"/>
    <cacheHierarchy uniqueName="[Final_Append_Sales].[CarrierTrackingNumber]" caption="CarrierTrackingNumber" attribute="1" defaultMemberUniqueName="[Final_Append_Sales].[CarrierTrackingNumber].[All]" allUniqueName="[Final_Append_Sales].[CarrierTrackingNumber].[All]" dimensionUniqueName="[Final_Append_Sales]" displayFolder="" count="0" memberValueDatatype="5" unbalanced="0"/>
    <cacheHierarchy uniqueName="[Final_Append_Sales].[CustomerPONumber]" caption="CustomerPONumber" attribute="1" defaultMemberUniqueName="[Final_Append_Sales].[CustomerPONumber].[All]" allUniqueName="[Final_Append_Sales].[CustomerPONumber].[All]" dimensionUniqueName="[Final_Append_Sales]" displayFolder="" count="0" memberValueDatatype="5" unbalanced="0"/>
    <cacheHierarchy uniqueName="[Final_Append_Sales].[OrderDate]" caption="OrderDate" attribute="1" defaultMemberUniqueName="[Final_Append_Sales].[OrderDate].[All]" allUniqueName="[Final_Append_Sales].[OrderDate].[All]" dimensionUniqueName="[Final_Append_Sales]" displayFolder="" count="0" memberValueDatatype="5" unbalanced="0"/>
    <cacheHierarchy uniqueName="[Final_Append_Sales].[DueDate]" caption="DueDate" attribute="1" defaultMemberUniqueName="[Final_Append_Sales].[DueDate].[All]" allUniqueName="[Final_Append_Sales].[DueDate].[All]" dimensionUniqueName="[Final_Append_Sales]" displayFolder="" count="0" memberValueDatatype="5" unbalanced="0"/>
    <cacheHierarchy uniqueName="[Final_Append_Sales].[ShipDate]" caption="ShipDate" attribute="1" defaultMemberUniqueName="[Final_Append_Sales].[ShipDate].[All]" allUniqueName="[Final_Append_Sales].[ShipDate].[All]" dimensionUniqueName="[Final_Append_Sales]" displayFolder="" count="0" memberValueDatatype="5" unbalanced="0"/>
    <cacheHierarchy uniqueName="[Final_Product_Merge].[ProductKey]" caption="ProductKey" attribute="1" defaultMemberUniqueName="[Final_Product_Merge].[ProductKey].[All]" allUniqueName="[Final_Product_Merge].[ProductKey].[All]" dimensionUniqueName="[Final_Product_Merge]" displayFolder="" count="0" memberValueDatatype="5" unbalanced="0"/>
    <cacheHierarchy uniqueName="[Final_Product_Merge].[Unit price]" caption="Unit price" attribute="1" defaultMemberUniqueName="[Final_Product_Merge].[Unit price].[All]" allUniqueName="[Final_Product_Merge].[Unit price].[All]" dimensionUniqueName="[Final_Product_Merge]" displayFolder="" count="0" memberValueDatatype="130" unbalanced="0"/>
    <cacheHierarchy uniqueName="[Final_Product_Merge].[ProductAlternateKey]" caption="ProductAlternateKey" attribute="1" defaultMemberUniqueName="[Final_Product_Merge].[ProductAlternateKey].[All]" allUniqueName="[Final_Product_Merge].[ProductAlternateKey].[All]" dimensionUniqueName="[Final_Product_Merge]" displayFolder="" count="0" memberValueDatatype="130" unbalanced="0"/>
    <cacheHierarchy uniqueName="[Final_Product_Merge].[ProductSubcategoryKey]" caption="ProductSubcategoryKey" attribute="1" defaultMemberUniqueName="[Final_Product_Merge].[ProductSubcategoryKey].[All]" allUniqueName="[Final_Product_Merge].[ProductSubcategoryKey].[All]" dimensionUniqueName="[Final_Product_Merge]" displayFolder="" count="0" memberValueDatatype="5" unbalanced="0"/>
    <cacheHierarchy uniqueName="[Final_Product_Merge].[WeightUnitMeasureCode]" caption="WeightUnitMeasureCode" attribute="1" defaultMemberUniqueName="[Final_Product_Merge].[WeightUnitMeasureCode].[All]" allUniqueName="[Final_Product_Merge].[WeightUnitMeasureCode].[All]" dimensionUniqueName="[Final_Product_Merge]" displayFolder="" count="0" memberValueDatatype="130" unbalanced="0"/>
    <cacheHierarchy uniqueName="[Final_Product_Merge].[SizeUnitMeasureCode]" caption="SizeUnitMeasureCode" attribute="1" defaultMemberUniqueName="[Final_Product_Merge].[SizeUnitMeasureCode].[All]" allUniqueName="[Final_Product_Merge].[SizeUnitMeasureCode].[All]" dimensionUniqueName="[Final_Product_Merge]" displayFolder="" count="0" memberValueDatatype="130" unbalanced="0"/>
    <cacheHierarchy uniqueName="[Final_Product_Merge].[EnglishProductName]" caption="EnglishProductName" attribute="1" defaultMemberUniqueName="[Final_Product_Merge].[EnglishProductName].[All]" allUniqueName="[Final_Product_Merge].[EnglishProductName].[All]" dimensionUniqueName="[Final_Product_Merge]" displayFolder="" count="0" memberValueDatatype="130" unbalanced="0"/>
    <cacheHierarchy uniqueName="[Final_Product_Merge].[StandardCost]" caption="StandardCost" attribute="1" defaultMemberUniqueName="[Final_Product_Merge].[StandardCost].[All]" allUniqueName="[Final_Product_Merge].[StandardCost].[All]" dimensionUniqueName="[Final_Product_Merge]" displayFolder="" count="0" memberValueDatatype="5" unbalanced="0"/>
    <cacheHierarchy uniqueName="[Final_Product_Merge].[FinishedGoodsFlag]" caption="FinishedGoodsFlag" attribute="1" defaultMemberUniqueName="[Final_Product_Merge].[FinishedGoodsFlag].[All]" allUniqueName="[Final_Product_Merge].[FinishedGoodsFlag].[All]" dimensionUniqueName="[Final_Product_Merge]" displayFolder="" count="0" memberValueDatatype="11" unbalanced="0"/>
    <cacheHierarchy uniqueName="[Final_Product_Merge].[Color]" caption="Color" attribute="1" defaultMemberUniqueName="[Final_Product_Merge].[Color].[All]" allUniqueName="[Final_Product_Merge].[Color].[All]" dimensionUniqueName="[Final_Product_Merge]" displayFolder="" count="0" memberValueDatatype="130" unbalanced="0"/>
    <cacheHierarchy uniqueName="[Final_Product_Merge].[SafetyStockLevel]" caption="SafetyStockLevel" attribute="1" defaultMemberUniqueName="[Final_Product_Merge].[SafetyStockLevel].[All]" allUniqueName="[Final_Product_Merge].[SafetyStockLevel].[All]" dimensionUniqueName="[Final_Product_Merge]" displayFolder="" count="0" memberValueDatatype="5" unbalanced="0"/>
    <cacheHierarchy uniqueName="[Final_Product_Merge].[ReorderPoint]" caption="ReorderPoint" attribute="1" defaultMemberUniqueName="[Final_Product_Merge].[ReorderPoint].[All]" allUniqueName="[Final_Product_Merge].[ReorderPoint].[All]" dimensionUniqueName="[Final_Product_Merge]" displayFolder="" count="0" memberValueDatatype="5" unbalanced="0"/>
    <cacheHierarchy uniqueName="[Final_Product_Merge].[ListPrice]" caption="ListPrice" attribute="1" defaultMemberUniqueName="[Final_Product_Merge].[ListPrice].[All]" allUniqueName="[Final_Product_Merge].[ListPrice].[All]" dimensionUniqueName="[Final_Product_Merge]" displayFolder="" count="0" memberValueDatatype="5" unbalanced="0"/>
    <cacheHierarchy uniqueName="[Final_Product_Merge].[DealerPrice]" caption="DealerPrice" attribute="1" defaultMemberUniqueName="[Final_Product_Merge].[DealerPrice].[All]" allUniqueName="[Final_Product_Merge].[DealerPrice].[All]" dimensionUniqueName="[Final_Product_Merge]" displayFolder="" count="0" memberValueDatatype="5" unbalanced="0"/>
    <cacheHierarchy uniqueName="[Final_Product_Merge].[EnglishDescription]" caption="EnglishDescription" attribute="1" defaultMemberUniqueName="[Final_Product_Merge].[EnglishDescription].[All]" allUniqueName="[Final_Product_Merge].[EnglishDescription].[All]" dimensionUniqueName="[Final_Product_Merge]" displayFolder="" count="0" memberValueDatatype="130" unbalanced="0"/>
    <cacheHierarchy uniqueName="[Final_Product_Merge].[StartDate]" caption="StartDate" attribute="1" time="1" defaultMemberUniqueName="[Final_Product_Merge].[StartDate].[All]" allUniqueName="[Final_Product_Merge].[StartDate].[All]" dimensionUniqueName="[Final_Product_Merge]" displayFolder="" count="0" memberValueDatatype="7" unbalanced="0"/>
    <cacheHierarchy uniqueName="[Final_Product_Merge].[EndDate]" caption="EndDate" attribute="1" time="1" defaultMemberUniqueName="[Final_Product_Merge].[EndDate].[All]" allUniqueName="[Final_Product_Merge].[EndDate].[All]" dimensionUniqueName="[Final_Product_Merge]" displayFolder="" count="0" memberValueDatatype="7" unbalanced="0"/>
    <cacheHierarchy uniqueName="[Final_Product_Merge].[Status]" caption="Status" attribute="1" defaultMemberUniqueName="[Final_Product_Merge].[Status].[All]" allUniqueName="[Final_Product_Merge].[Status].[All]" dimensionUniqueName="[Final_Product_Merge]" displayFolder="" count="0" memberValueDatatype="130" unbalanced="0"/>
    <cacheHierarchy uniqueName="[Final_Product_Merge].[EnglishProductSubcategoryName]" caption="EnglishProductSubcategoryName" attribute="1" defaultMemberUniqueName="[Final_Product_Merge].[EnglishProductSubcategoryName].[All]" allUniqueName="[Final_Product_Merge].[EnglishProductSubcategoryName].[All]" dimensionUniqueName="[Final_Product_Merge]" displayFolder="" count="0" memberValueDatatype="130" unbalanced="0"/>
    <cacheHierarchy uniqueName="[Final_Product_Merge].[ProductCategoryKey]" caption="ProductCategoryKey" attribute="1" defaultMemberUniqueName="[Final_Product_Merge].[ProductCategoryKey].[All]" allUniqueName="[Final_Product_Merge].[ProductCategoryKey].[All]" dimensionUniqueName="[Final_Product_Merge]" displayFolder="" count="0" memberValueDatatype="5" unbalanced="0"/>
    <cacheHierarchy uniqueName="[Measures].[__XL_Count Dimcustomer]" caption="__XL_Count Dimcustomer" measure="1" displayFolder="" measureGroup="Dimcustomer" count="0" hidden="1"/>
    <cacheHierarchy uniqueName="[Measures].[__XL_Count DimDate Final]" caption="__XL_Count DimDate Final" measure="1" displayFolder="" measureGroup="DimDate Final" count="0" hidden="1"/>
    <cacheHierarchy uniqueName="[Measures].[__XL_Count DimSalesTerritory]" caption="__XL_Count DimSalesTerritory" measure="1" displayFolder="" measureGroup="DimSalesTerritory" count="0" hidden="1"/>
    <cacheHierarchy uniqueName="[Measures].[__XL_Count Final_Append_Sales]" caption="__XL_Count Final_Append_Sales" measure="1" displayFolder="" measureGroup="Final_Append_Sales" count="0" hidden="1"/>
    <cacheHierarchy uniqueName="[Measures].[__XL_Count Final_Product_Merge]" caption="__XL_Count Final_Product_Merge" measure="1" displayFolder="" measureGroup="Final_Product_Merge" count="0" hidden="1"/>
    <cacheHierarchy uniqueName="[Measures].[__No measures defined]" caption="__No measures defined" measure="1" displayFolder="" count="0" hidden="1"/>
    <cacheHierarchy uniqueName="[Measures].[Sum of Total Sales]" caption="Sum of Total Sales" measure="1" displayFolder="" measureGroup="Final_Append_Sales" count="0" hidden="1">
      <extLst>
        <ext xmlns:x15="http://schemas.microsoft.com/office/spreadsheetml/2010/11/main" uri="{B97F6D7D-B522-45F9-BDA1-12C45D357490}">
          <x15:cacheHierarchy aggregatedColumn="78"/>
        </ext>
      </extLst>
    </cacheHierarchy>
    <cacheHierarchy uniqueName="[Measures].[Sum of ProductionCost]" caption="Sum of ProductionCost" measure="1" displayFolder="" measureGroup="Final_Append_Sales" count="0" hidden="1">
      <extLst>
        <ext xmlns:x15="http://schemas.microsoft.com/office/spreadsheetml/2010/11/main" uri="{B97F6D7D-B522-45F9-BDA1-12C45D357490}">
          <x15:cacheHierarchy aggregatedColumn="81"/>
        </ext>
      </extLst>
    </cacheHierarchy>
    <cacheHierarchy uniqueName="[Measures].[Sum of ShipDateKey]" caption="Sum of ShipDateKey" measure="1" displayFolder="" measureGroup="Final_Append_Sales" count="0" hidden="1">
      <extLst>
        <ext xmlns:x15="http://schemas.microsoft.com/office/spreadsheetml/2010/11/main" uri="{B97F6D7D-B522-45F9-BDA1-12C45D357490}">
          <x15:cacheHierarchy aggregatedColumn="67"/>
        </ext>
      </extLst>
    </cacheHierarchy>
    <cacheHierarchy uniqueName="[Measures].[Sum of ShipDate]" caption="Sum of ShipDate" measure="1" displayFolder="" measureGroup="Final_Append_Sales" count="0" hidden="1">
      <extLst>
        <ext xmlns:x15="http://schemas.microsoft.com/office/spreadsheetml/2010/11/main" uri="{B97F6D7D-B522-45F9-BDA1-12C45D357490}">
          <x15:cacheHierarchy aggregatedColumn="8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Dimcustomer"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Profit]" caption="Sum of Profit" measure="1" displayFolder="" measureGroup="Final_Append_Sales" count="0" hidden="1">
      <extLst>
        <ext xmlns:x15="http://schemas.microsoft.com/office/spreadsheetml/2010/11/main" uri="{B97F6D7D-B522-45F9-BDA1-12C45D357490}">
          <x15:cacheHierarchy aggregatedColumn="82"/>
        </ext>
      </extLst>
    </cacheHierarchy>
    <cacheHierarchy uniqueName="[Measures].[Sum of Year]" caption="Sum of Year" measure="1" displayFolder="" measureGroup="DimDate Final" count="0" hidden="1">
      <extLst>
        <ext xmlns:x15="http://schemas.microsoft.com/office/spreadsheetml/2010/11/main" uri="{B97F6D7D-B522-45F9-BDA1-12C45D357490}">
          <x15:cacheHierarchy aggregatedColumn="49"/>
        </ext>
      </extLst>
    </cacheHierarchy>
  </cacheHierarchies>
  <kpis count="0"/>
  <dimensions count="6">
    <dimension name="Dimcustomer" uniqueName="[Dimcustomer]" caption="Dimcustomer"/>
    <dimension name="DimDate Final" uniqueName="[DimDate Final]" caption="DimDate Final"/>
    <dimension name="DimSalesTerritory" uniqueName="[DimSalesTerritory]" caption="DimSalesTerritory"/>
    <dimension name="Final_Append_Sales" uniqueName="[Final_Append_Sales]" caption="Final_Append_Sales"/>
    <dimension name="Final_Product_Merge" uniqueName="[Final_Product_Merge]" caption="Final_Product_Merge"/>
    <dimension measure="1" name="Measures" uniqueName="[Measures]" caption="Measures"/>
  </dimensions>
  <measureGroups count="5">
    <measureGroup name="Dimcustomer" caption="Dimcustomer"/>
    <measureGroup name="DimDate Final" caption="DimDate Final"/>
    <measureGroup name="DimSalesTerritory" caption="DimSalesTerritory"/>
    <measureGroup name="Final_Append_Sales" caption="Final_Append_Sales"/>
    <measureGroup name="Final_Product_Merge" caption="Final_Product_Merge"/>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669808F-3854-47BD-B544-8B7D09EDCD08}" name="PivotTable1" cacheId="4" applyNumberFormats="0" applyBorderFormats="0" applyFontFormats="0" applyPatternFormats="0" applyAlignmentFormats="0" applyWidthHeightFormats="1" dataCaption="Values" tag="beaaa675-be55-4747-9031-a8408894d6ca" updatedVersion="6" minRefreshableVersion="5" useAutoFormatting="1" subtotalHiddenItems="1" itemPrintTitles="1" createdVersion="5" indent="0" outline="1" outlineData="1" multipleFieldFilters="0">
  <location ref="B3:C16" firstHeaderRow="1" firstDataRow="1" firstDataCol="1" rowPageCount="1" colPageCount="1"/>
  <pivotFields count="5">
    <pivotField axis="axisPage" allDrilled="1" subtotalTop="0" showAll="0" dataSourceSort="1" defaultSubtotal="0" defaultAttributeDrillState="1"/>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pageFields count="1">
    <pageField fld="0" hier="58" name="[DimDate Final].[Year Latest].[All]" cap="All"/>
  </pageFields>
  <dataFields count="1">
    <dataField name="Sum of Total Sales" fld="2" baseField="0" baseItem="0"/>
  </dataFields>
  <formats count="1">
    <format dxfId="3">
      <pivotArea grandRow="1" outline="0" collapsedLevelsAreSubtotals="1" fieldPosition="0"/>
    </format>
  </format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9" name="[DimDate Final].[Date]">
      <autoFilter ref="A1">
        <filterColumn colId="0">
          <customFilters and="1">
            <customFilter operator="greaterThanOrEqual" val="40544"/>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5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Final]"/>
        <x15:activeTabTopLevelEntity name="[Final_Append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61290D1-07CC-4422-B620-D0F441B7D707}" name="COUNTRY" cacheId="7"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location ref="K10:K12" firstHeaderRow="1" firstDataRow="1" firstDataCol="1"/>
  <pivotFields count="1">
    <pivotField axis="axisRow" allDrilled="1" subtotalTop="0" showAll="0" sortType="ascending" defaultSubtotal="0" defaultAttributeDrillState="1">
      <items count="1">
        <item s="1" x="0"/>
      </items>
    </pivotField>
  </pivotFields>
  <rowFields count="1">
    <field x="0"/>
  </rowFields>
  <rowItems count="2">
    <i>
      <x/>
    </i>
    <i t="grand">
      <x/>
    </i>
  </rowItem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B47B927-539E-4782-8D69-ED53AE2E7EC1}" name="PivotTable2" cacheId="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H5:H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Profit" fld="0" baseField="0" baseItem="0"/>
  </dataField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_Append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CF5D1C6-C288-4DE7-B5DF-E8FFA26C87EE}" name="PivotTable2" cacheId="5" applyNumberFormats="0" applyBorderFormats="0" applyFontFormats="0" applyPatternFormats="0" applyAlignmentFormats="0" applyWidthHeightFormats="1" dataCaption="Values" tag="11f79b6f-208f-40a0-815c-7492ea24ada8" updatedVersion="6" minRefreshableVersion="3" useAutoFormatting="1" subtotalHiddenItems="1" itemPrintTitles="1" createdVersion="5" indent="0" outline="1" outlineData="1" multipleFieldFilters="0" chartFormat="12">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 Sales" fld="1" baseField="0" baseItem="0"/>
  </dataFields>
  <chartFormats count="2">
    <chartFormat chart="0" format="0"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Final]"/>
        <x15:activeTabTopLevelEntity name="[Final_Append_Sale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99A462A-88A8-4D8B-9D1A-EDE5DE56BA0C}" name="PivotTable3" cacheId="6" applyNumberFormats="0" applyBorderFormats="0" applyFontFormats="0" applyPatternFormats="0" applyAlignmentFormats="0" applyWidthHeightFormats="1" dataCaption="Values" tag="c0d6948d-d6b8-4234-8661-2144413c5f2f" updatedVersion="6" minRefreshableVersion="3" useAutoFormatting="1" subtotalHiddenItems="1" itemPrintTitles="1" createdVersion="5" indent="0" outline="1" outlineData="1" multipleFieldFilters="0" chartFormat="12">
  <location ref="A1:B14" firstHeaderRow="1" firstDataRow="1" firstDataCol="1"/>
  <pivotFields count="3">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Total Sales" fld="1" baseField="0" baseItem="0"/>
  </dataFields>
  <chartFormats count="2">
    <chartFormat chart="0" format="0"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Final]"/>
        <x15:activeTabTopLevelEntity name="[Final_Append_Sale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93CA3C-6A85-447E-9012-4F996626BFA3}" name="PivotTable4" cacheId="2" applyNumberFormats="0" applyBorderFormats="0" applyFontFormats="0" applyPatternFormats="0" applyAlignmentFormats="0" applyWidthHeightFormats="1" dataCaption="Values" tag="6c3b298e-eaf6-4b33-a688-69f23864cb7c" updatedVersion="6" minRefreshableVersion="3" useAutoFormatting="1" subtotalHiddenItems="1" itemPrintTitles="1" createdVersion="5" indent="0" outline="1" outlineData="1" multipleFieldFilters="0" chartFormat="10">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Total Sales" fld="1"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8" format="20" series="1">
      <pivotArea type="data" outline="0" fieldPosition="0">
        <references count="1">
          <reference field="4294967294" count="1" selected="0">
            <x v="0"/>
          </reference>
        </references>
      </pivotArea>
    </chartFormat>
    <chartFormat chart="8" format="21">
      <pivotArea type="data" outline="0" fieldPosition="0">
        <references count="2">
          <reference field="4294967294" count="1" selected="0">
            <x v="0"/>
          </reference>
          <reference field="0" count="1" selected="0">
            <x v="0"/>
          </reference>
        </references>
      </pivotArea>
    </chartFormat>
    <chartFormat chart="8" format="22">
      <pivotArea type="data" outline="0" fieldPosition="0">
        <references count="2">
          <reference field="4294967294" count="1" selected="0">
            <x v="0"/>
          </reference>
          <reference field="0" count="1" selected="0">
            <x v="1"/>
          </reference>
        </references>
      </pivotArea>
    </chartFormat>
    <chartFormat chart="8" format="23">
      <pivotArea type="data" outline="0" fieldPosition="0">
        <references count="2">
          <reference field="4294967294" count="1" selected="0">
            <x v="0"/>
          </reference>
          <reference field="0" count="1" selected="0">
            <x v="2"/>
          </reference>
        </references>
      </pivotArea>
    </chartFormat>
    <chartFormat chart="8" format="24">
      <pivotArea type="data" outline="0" fieldPosition="0">
        <references count="2">
          <reference field="4294967294" count="1" selected="0">
            <x v="0"/>
          </reference>
          <reference field="0" count="1" selected="0">
            <x v="3"/>
          </reference>
        </references>
      </pivotArea>
    </chartFormat>
  </chartFormat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Final]"/>
        <x15:activeTabTopLevelEntity name="[Final_Append_Sale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D19AF22-203B-41ED-AD44-93D77BF446C1}"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C24" firstHeaderRow="0" firstDataRow="0" firstDataCol="0" rowPageCount="1" colPageCount="1"/>
  <pivotFields count="1">
    <pivotField axis="axisPage" allDrilled="1" subtotalTop="0" showAll="0" dataSourceSort="1" defaultSubtotal="0" defaultAttributeDrillState="1"/>
  </pivotFields>
  <pageFields count="1">
    <pageField fld="0" hier="49" name="[DimDate Final].[Year].[All]" cap="All"/>
  </pageField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Fina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0917AB7-D591-415B-9F6B-CD78F3AC94EB}" name="PivotTable1" cacheId="1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21:B23" firstHeaderRow="1" firstDataRow="1" firstDataCol="1"/>
  <pivotFields count="1">
    <pivotField axis="axisRow" allDrilled="1" subtotalTop="0" showAll="0" dataSourceSort="1" defaultSubtotal="0" defaultAttributeDrillState="1">
      <items count="1">
        <item s="1" x="0"/>
      </items>
    </pivotField>
  </pivotFields>
  <rowFields count="1">
    <field x="0"/>
  </rowFields>
  <rowItems count="2">
    <i>
      <x/>
    </i>
    <i t="grand">
      <x/>
    </i>
  </rowItem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693B174-3113-4C88-B7DE-D9B9BC20F43C}" name="PivotTable6" cacheId="3" applyNumberFormats="0" applyBorderFormats="0" applyFontFormats="0" applyPatternFormats="0" applyAlignmentFormats="0" applyWidthHeightFormats="1" dataCaption="Values" tag="b6ffd159-1db6-4473-9637-48bf2c26706f" updatedVersion="6" minRefreshableVersion="3" useAutoFormatting="1" subtotalHiddenItems="1" itemPrintTitles="1" createdVersion="5" indent="0" outline="1" outlineData="1" multipleFieldFilters="0" chartFormat="34">
  <location ref="A3:C9" firstHeaderRow="0" firstDataRow="1" firstDataCol="1"/>
  <pivotFields count="5">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2"/>
  </colFields>
  <colItems count="2">
    <i>
      <x/>
    </i>
    <i i="1">
      <x v="1"/>
    </i>
  </colItems>
  <dataFields count="2">
    <dataField name="Sum of Total Sales" fld="2" baseField="0" baseItem="0"/>
    <dataField name="Sum of ProductionCost" fld="3" baseField="0" baseItem="0"/>
  </dataFields>
  <chartFormats count="22">
    <chartFormat chart="2" format="2"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0" format="3" series="1">
      <pivotArea type="data" outline="0" fieldPosition="0">
        <references count="1">
          <reference field="4294967294" count="1" selected="0">
            <x v="1"/>
          </reference>
        </references>
      </pivotArea>
    </chartFormat>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14" format="8" series="1">
      <pivotArea type="data" outline="0" fieldPosition="0">
        <references count="1">
          <reference field="4294967294" count="1" selected="0">
            <x v="0"/>
          </reference>
        </references>
      </pivotArea>
    </chartFormat>
    <chartFormat chart="14" format="9" series="1">
      <pivotArea type="data" outline="0" fieldPosition="0">
        <references count="1">
          <reference field="4294967294" count="1" selected="0">
            <x v="1"/>
          </reference>
        </references>
      </pivotArea>
    </chartFormat>
    <chartFormat chart="22" format="0" series="1">
      <pivotArea type="data" outline="0" fieldPosition="0">
        <references count="1">
          <reference field="4294967294" count="1" selected="0">
            <x v="0"/>
          </reference>
        </references>
      </pivotArea>
    </chartFormat>
    <chartFormat chart="22" format="1" series="1">
      <pivotArea type="data" outline="0" fieldPosition="0">
        <references count="1">
          <reference field="4294967294" count="1" selected="0">
            <x v="1"/>
          </reference>
        </references>
      </pivotArea>
    </chartFormat>
    <chartFormat chart="24" format="4" series="1">
      <pivotArea type="data" outline="0" fieldPosition="0">
        <references count="1">
          <reference field="4294967294" count="1" selected="0">
            <x v="0"/>
          </reference>
        </references>
      </pivotArea>
    </chartFormat>
    <chartFormat chart="24" format="5" series="1">
      <pivotArea type="data" outline="0" fieldPosition="0">
        <references count="1">
          <reference field="4294967294" count="1" selected="0">
            <x v="1"/>
          </reference>
        </references>
      </pivotArea>
    </chartFormat>
    <chartFormat chart="26" format="4" series="1">
      <pivotArea type="data" outline="0" fieldPosition="0">
        <references count="1">
          <reference field="4294967294" count="1" selected="0">
            <x v="0"/>
          </reference>
        </references>
      </pivotArea>
    </chartFormat>
    <chartFormat chart="26" format="5" series="1">
      <pivotArea type="data" outline="0" fieldPosition="0">
        <references count="1">
          <reference field="4294967294" count="1" selected="0">
            <x v="1"/>
          </reference>
        </references>
      </pivotArea>
    </chartFormat>
    <chartFormat chart="29" format="2" series="1">
      <pivotArea type="data" outline="0" fieldPosition="0">
        <references count="1">
          <reference field="4294967294" count="1" selected="0">
            <x v="0"/>
          </reference>
        </references>
      </pivotArea>
    </chartFormat>
    <chartFormat chart="29" format="3" series="1">
      <pivotArea type="data" outline="0" fieldPosition="0">
        <references count="1">
          <reference field="4294967294" count="1" selected="0">
            <x v="1"/>
          </reference>
        </references>
      </pivotArea>
    </chartFormat>
    <chartFormat chart="30" format="4" series="1">
      <pivotArea type="data" outline="0" fieldPosition="0">
        <references count="1">
          <reference field="4294967294" count="1" selected="0">
            <x v="0"/>
          </reference>
        </references>
      </pivotArea>
    </chartFormat>
    <chartFormat chart="30" format="5" series="1">
      <pivotArea type="data" outline="0" fieldPosition="0">
        <references count="1">
          <reference field="4294967294" count="1" selected="0">
            <x v="1"/>
          </reference>
        </references>
      </pivotArea>
    </chartFormat>
    <chartFormat chart="32" format="2" series="1">
      <pivotArea type="data" outline="0" fieldPosition="0">
        <references count="1">
          <reference field="4294967294" count="1" selected="0">
            <x v="0"/>
          </reference>
        </references>
      </pivotArea>
    </chartFormat>
    <chartFormat chart="32" format="3" series="1">
      <pivotArea type="data" outline="0" fieldPosition="0">
        <references count="1">
          <reference field="4294967294" count="1" selected="0">
            <x v="1"/>
          </reference>
        </references>
      </pivotArea>
    </chartFormat>
    <chartFormat chart="33" format="4" series="1">
      <pivotArea type="data" outline="0" fieldPosition="0">
        <references count="1">
          <reference field="4294967294" count="1" selected="0">
            <x v="0"/>
          </reference>
        </references>
      </pivotArea>
    </chartFormat>
    <chartFormat chart="33" format="5" series="1">
      <pivotArea type="data" outline="0" fieldPosition="0">
        <references count="1">
          <reference field="4294967294" count="1" selected="0">
            <x v="1"/>
          </reference>
        </references>
      </pivotArea>
    </chartFormat>
  </chartFormat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16">
      <autoFilter ref="A1">
        <filterColumn colId="0">
          <top10 val="5" filterVal="5"/>
        </filterColumn>
      </autoFilter>
    </filter>
  </filters>
  <rowHierarchiesUsage count="1">
    <rowHierarchyUsage hierarchyUsage="4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Final]"/>
        <x15:activeTabTopLevelEntity name="[Final_Append_Sales]"/>
        <x15:activeTabTopLevelEntity name="[Final_Product_Merge]"/>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0D3CEA3-8CCA-4DFD-B539-01A1FAAB1353}" name="PivotTable1" cacheId="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CustomerKey" fld="0" subtotal="count" baseField="0" baseItem="0" numFmtId="165"/>
  </dataFields>
  <formats count="3">
    <format dxfId="2">
      <pivotArea type="all" dataOnly="0" outline="0" fieldPosition="0"/>
    </format>
    <format dxfId="1">
      <pivotArea outline="0" collapsedLevelsAreSubtotals="1" fieldPosition="0"/>
    </format>
    <format dxfId="0">
      <pivotArea dataOnly="0" labelOnly="1" outline="0" axis="axisValues" fieldPosition="0"/>
    </format>
  </format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_Append_Sales]"/>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51DBA3D-764E-46AF-A9DF-3B2F20B05F7B}" name="PivotTable4"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14:B16" firstHeaderRow="1" firstDataRow="1" firstDataCol="1"/>
  <pivotFields count="1">
    <pivotField axis="axisRow" allDrilled="1" subtotalTop="0" showAll="0" dataSourceSort="1" defaultSubtotal="0" defaultAttributeDrillState="1">
      <items count="1">
        <item s="1" x="0"/>
      </items>
    </pivotField>
  </pivotFields>
  <rowFields count="1">
    <field x="0"/>
  </rowFields>
  <rowItems count="2">
    <i>
      <x/>
    </i>
    <i t="grand">
      <x/>
    </i>
  </rowItems>
  <pivotHierarchies count="1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Year1" xr10:uid="{2C1BCFA2-3052-402C-83D4-FFDE5BDB4740}" sourceName="[DimDate Final].[CalendarYear]">
  <pivotTables>
    <pivotTable tabId="11" name="PivotTable4"/>
    <pivotTable tabId="12" name="PivotTable6"/>
    <pivotTable tabId="8" name="PivotTable1"/>
    <pivotTable tabId="9" name="PivotTable2"/>
    <pivotTable tabId="10" name="PivotTable3"/>
  </pivotTables>
  <data>
    <olap pivotCacheId="1837841089">
      <levels count="2">
        <level uniqueName="[DimDate Final].[CalendarYear].[(All)]" sourceCaption="(All)" count="0"/>
        <level uniqueName="[DimDate Final].[CalendarYear].[CalendarYear]" sourceCaption="CalendarYear" count="10" crossFilter="showItemsWithNoData">
          <ranges>
            <range startItem="0">
              <i n="[DimDate Final].[CalendarYear].&amp;[2.005E3]" c="2005" nd="1"/>
              <i n="[DimDate Final].[CalendarYear].&amp;[2.006E3]" c="2006" nd="1"/>
              <i n="[DimDate Final].[CalendarYear].&amp;[2.007E3]" c="2007" nd="1"/>
              <i n="[DimDate Final].[CalendarYear].&amp;[2.008E3]" c="2008" nd="1"/>
              <i n="[DimDate Final].[CalendarYear].&amp;[2.009E3]" c="2009" nd="1"/>
              <i n="[DimDate Final].[CalendarYear].&amp;[2.01E3]" c="2010"/>
              <i n="[DimDate Final].[CalendarYear].&amp;[2.011E3]" c="2011"/>
              <i n="[DimDate Final].[CalendarYear].&amp;[2.012E3]" c="2012"/>
              <i n="[DimDate Final].[CalendarYear].&amp;[2.013E3]" c="2013"/>
              <i n="[DimDate Final].[CalendarYear].&amp;[2.014E3]" c="2014"/>
            </range>
          </ranges>
        </level>
      </levels>
      <selections count="1">
        <selection n="[DimDate Final].[Calendar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Country" xr10:uid="{4CFB7FAD-784F-455D-AD44-561DD515D9D7}" sourceName="[DimSalesTerritory].[SalesTerritoryCountry]">
  <pivotTables>
    <pivotTable tabId="15" name="PivotTable4"/>
    <pivotTable tabId="11" name="PivotTable4"/>
    <pivotTable tabId="12" name="PivotTable6"/>
    <pivotTable tabId="8" name="PivotTable1"/>
    <pivotTable tabId="9" name="PivotTable2"/>
    <pivotTable tabId="10" name="PivotTable3"/>
    <pivotTable tabId="15" name="COUNTRY"/>
    <pivotTable tabId="15" name="PivotTable1"/>
    <pivotTable tabId="15" name="PivotTable2"/>
    <pivotTable tabId="12" name="PivotTable1"/>
  </pivotTables>
  <data>
    <olap pivotCacheId="1837841089">
      <levels count="2">
        <level uniqueName="[DimSalesTerritory].[SalesTerritoryCountry].[(All)]" sourceCaption="(All)" count="0"/>
        <level uniqueName="[DimSalesTerritory].[SalesTerritoryCountry].[SalesTerritoryCountry]" sourceCaption="SalesTerritoryCountry" count="7">
          <ranges>
            <range startItem="0">
              <i n="[DimSalesTerritory].[SalesTerritoryCountry].&amp;[Australia]" c="Australia"/>
              <i n="[DimSalesTerritory].[SalesTerritoryCountry].&amp;[Canada]" c="Canada"/>
              <i n="[DimSalesTerritory].[SalesTerritoryCountry].&amp;[France]" c="France"/>
              <i n="[DimSalesTerritory].[SalesTerritoryCountry].&amp;[Germany]" c="Germany"/>
              <i n="[DimSalesTerritory].[SalesTerritoryCountry].&amp;[NA]" c="NA"/>
              <i n="[DimSalesTerritory].[SalesTerritoryCountry].&amp;[United Kingdom]" c="United Kingdom"/>
              <i n="[DimSalesTerritory].[SalesTerritoryCountry].&amp;[United States]" c="United States"/>
            </range>
          </ranges>
        </level>
      </levels>
      <selections count="1">
        <selection n="[DimSalesTerritory].[SalesTerritoryCountry].&amp;[Australia]"/>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C8FA1C4-18C4-4BB5-9AA0-9E9792E0506D}" sourceName="[DimDate Final].[Year]">
  <pivotTables>
    <pivotTable tabId="12" name="PivotTable2"/>
    <pivotTable tabId="11" name="PivotTable4"/>
    <pivotTable tabId="12" name="PivotTable1"/>
    <pivotTable tabId="12" name="PivotTable6"/>
    <pivotTable tabId="8" name="PivotTable1"/>
    <pivotTable tabId="9" name="PivotTable2"/>
    <pivotTable tabId="10" name="PivotTable3"/>
    <pivotTable tabId="15" name="COUNTRY"/>
    <pivotTable tabId="15" name="PivotTable1"/>
    <pivotTable tabId="15" name="PivotTable2"/>
    <pivotTable tabId="15" name="PivotTable4"/>
  </pivotTables>
  <data>
    <olap pivotCacheId="1837841089">
      <levels count="2">
        <level uniqueName="[DimDate Final].[Year].[(All)]" sourceCaption="(All)" count="0"/>
        <level uniqueName="[DimDate Final].[Year].[Year]" sourceCaption="Year" count="10">
          <ranges>
            <range startItem="0">
              <i n="[DimDate Final].[Year].&amp;[2.01E3]" c="2010"/>
              <i n="[DimDate Final].[Year].&amp;[2.011E3]" c="2011"/>
              <i n="[DimDate Final].[Year].&amp;[2.012E3]" c="2012"/>
              <i n="[DimDate Final].[Year].&amp;[2.013E3]" c="2013"/>
              <i n="[DimDate Final].[Year].&amp;[2.014E3]" c="2014"/>
              <i n="[DimDate Final].[Year].&amp;[2.005E3]" c="2005"/>
              <i n="[DimDate Final].[Year].&amp;[2.006E3]" c="2006"/>
              <i n="[DimDate Final].[Year].&amp;[2.007E3]" c="2007"/>
              <i n="[DimDate Final].[Year].&amp;[2.008E3]" c="2008"/>
              <i n="[DimDate Final].[Year].&amp;[2.009E3]" c="2009"/>
            </range>
          </ranges>
        </level>
      </levels>
      <selections count="1">
        <selection n="[DimDate Final].[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lendarYear" xr10:uid="{D392EB1D-06AB-46C3-B168-8E982FC897DE}" cache="Slicer_CalendarYear1" caption="CalendarYear"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701EFF7B-C3E2-4E46-9FC2-3A9627D5F528}" cache="Slicer_Year" caption="Year"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TerritoryCountry 1" xr10:uid="{5CAD9E11-22AB-4C7C-AE38-61B5651792C4}" cache="Slicer_SalesTerritoryCountry" caption="COUNTRY" level="1" rowHeight="234950"/>
  <slicer name="Year 1" xr10:uid="{F2DB8A8F-06C2-4D0B-99F3-FE6BA14FCF3E}" cache="Slicer_Year" caption="Year"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TerritoryCountry" xr10:uid="{E7BCEBB3-E9CA-44D0-B392-08A71D9C8B13}" cache="Slicer_SalesTerritoryCountry" caption="COUNTRY" level="1" rowHeight="234950"/>
</slicers>
</file>

<file path=xl/theme/theme1.xml><?xml version="1.0" encoding="utf-8"?>
<a:theme xmlns:a="http://schemas.openxmlformats.org/drawingml/2006/main" name="Retrospect">
  <a:themeElements>
    <a:clrScheme name="Retrospect">
      <a:dk1>
        <a:srgbClr val="000000"/>
      </a:dk1>
      <a:lt1>
        <a:sysClr val="window" lastClr="FFFFFF"/>
      </a:lt1>
      <a:dk2>
        <a:srgbClr val="637052"/>
      </a:dk2>
      <a:lt2>
        <a:srgbClr val="CCDDEA"/>
      </a:lt2>
      <a:accent1>
        <a:srgbClr val="E48312"/>
      </a:accent1>
      <a:accent2>
        <a:srgbClr val="BD582C"/>
      </a:accent2>
      <a:accent3>
        <a:srgbClr val="865640"/>
      </a:accent3>
      <a:accent4>
        <a:srgbClr val="9B8357"/>
      </a:accent4>
      <a:accent5>
        <a:srgbClr val="C2BC80"/>
      </a:accent5>
      <a:accent6>
        <a:srgbClr val="94A088"/>
      </a:accent6>
      <a:hlink>
        <a:srgbClr val="2998E3"/>
      </a:hlink>
      <a:folHlink>
        <a:srgbClr val="8C8C8C"/>
      </a:folHlink>
    </a:clrScheme>
    <a:fontScheme name="Retrospect">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Retrospect">
      <a:fillStyleLst>
        <a:solidFill>
          <a:schemeClr val="phClr"/>
        </a:solidFill>
        <a:gradFill rotWithShape="1">
          <a:gsLst>
            <a:gs pos="0">
              <a:schemeClr val="phClr">
                <a:tint val="65000"/>
                <a:shade val="92000"/>
                <a:satMod val="130000"/>
              </a:schemeClr>
            </a:gs>
            <a:gs pos="45000">
              <a:schemeClr val="phClr">
                <a:tint val="60000"/>
                <a:shade val="99000"/>
                <a:satMod val="120000"/>
              </a:schemeClr>
            </a:gs>
            <a:gs pos="100000">
              <a:schemeClr val="phClr">
                <a:tint val="55000"/>
                <a:satMod val="140000"/>
              </a:schemeClr>
            </a:gs>
          </a:gsLst>
          <a:path path="circle">
            <a:fillToRect l="100000" t="100000" r="100000" b="100000"/>
          </a:path>
        </a:gradFill>
        <a:gradFill rotWithShape="1">
          <a:gsLst>
            <a:gs pos="0">
              <a:schemeClr val="phClr">
                <a:shade val="85000"/>
                <a:satMod val="130000"/>
              </a:schemeClr>
            </a:gs>
            <a:gs pos="34000">
              <a:schemeClr val="phClr">
                <a:shade val="87000"/>
                <a:satMod val="125000"/>
              </a:schemeClr>
            </a:gs>
            <a:gs pos="70000">
              <a:schemeClr val="phClr">
                <a:tint val="100000"/>
                <a:shade val="90000"/>
                <a:satMod val="130000"/>
              </a:schemeClr>
            </a:gs>
            <a:gs pos="100000">
              <a:schemeClr val="phClr">
                <a:tint val="100000"/>
                <a:shade val="100000"/>
                <a:satMod val="110000"/>
              </a:schemeClr>
            </a:gs>
          </a:gsLst>
          <a:path path="circle">
            <a:fillToRect l="100000" t="100000" r="100000" b="100000"/>
          </a:path>
        </a:gradFill>
      </a:fillStyleLst>
      <a:lnStyleLst>
        <a:ln w="12700" cap="flat" cmpd="sng" algn="ctr">
          <a:solidFill>
            <a:schemeClr val="phClr"/>
          </a:solidFill>
          <a:prstDash val="solid"/>
        </a:ln>
        <a:ln w="15875"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38100" dist="25400" dir="2700000" algn="br" rotWithShape="0">
              <a:srgbClr val="000000">
                <a:alpha val="60000"/>
              </a:srgbClr>
            </a:outerShdw>
          </a:effectLst>
        </a:effectStyle>
        <a:effectStyle>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a:effectStyle>
      </a:effectStyleLst>
      <a:bgFillStyleLst>
        <a:solidFill>
          <a:schemeClr val="phClr"/>
        </a:solidFill>
        <a:solidFill>
          <a:schemeClr val="phClr">
            <a:tint val="90000"/>
            <a:shade val="97000"/>
            <a:satMod val="130000"/>
          </a:schemeClr>
        </a:solidFill>
        <a:gradFill rotWithShape="1">
          <a:gsLst>
            <a:gs pos="0">
              <a:schemeClr val="phClr">
                <a:tint val="96000"/>
                <a:shade val="99000"/>
                <a:satMod val="140000"/>
              </a:schemeClr>
            </a:gs>
            <a:gs pos="65000">
              <a:schemeClr val="phClr">
                <a:tint val="100000"/>
                <a:shade val="80000"/>
                <a:satMod val="130000"/>
              </a:schemeClr>
            </a:gs>
            <a:gs pos="100000">
              <a:schemeClr val="phClr">
                <a:tint val="100000"/>
                <a:shade val="48000"/>
                <a:satMod val="120000"/>
              </a:schemeClr>
            </a:gs>
          </a:gsLst>
          <a:lin ang="16200000" scaled="0"/>
        </a:gradFill>
      </a:bgFillStyleLst>
    </a:fmtScheme>
  </a:themeElements>
  <a:objectDefaults/>
  <a:extraClrSchemeLst/>
  <a:extLst>
    <a:ext uri="{05A4C25C-085E-4340-85A3-A5531E510DB2}">
      <thm15:themeFamily xmlns:thm15="http://schemas.microsoft.com/office/thememl/2012/main" name="Retrospect" id="{5F128B03-DCCA-4EEB-AB3B-CF2899314A46}" vid="{3F1AAB62-24C6-49D2-8E01-B56FAC9A3DCD}"/>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7E8328F4-1A36-4A81-A339-14C03247C7A9}" sourceName="[DimDate Final].[Date]">
  <pivotTables>
    <pivotTable tabId="8" name="PivotTable1"/>
  </pivotTables>
  <state minimalRefreshVersion="6" lastRefreshVersion="6" pivotCacheId="578355073" filterType="dateBetween">
    <selection startDate="2011-01-01T00:00:00" endDate="2011-12-31T00:00:00"/>
    <bounds startDate="2005-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B5B80C61-00D1-46F4-96AA-C70FBDD39E47}" cache="Timeline_Date" caption="Date" level="0" selectionLevel="0" scrollPosition="2008-10-24T00:00:00"/>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microsoft.com/office/2007/relationships/slicer" Target="../slicers/slicer2.xm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microsoft.com/office/2007/relationships/slicer" Target="../slicers/slicer4.xml"/><Relationship Id="rId5" Type="http://schemas.openxmlformats.org/officeDocument/2006/relationships/drawing" Target="../drawings/drawing8.xml"/><Relationship Id="rId4"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23D4F5-FA0E-48E9-922C-B50EB0BE0108}">
  <dimension ref="B1:C20"/>
  <sheetViews>
    <sheetView workbookViewId="0">
      <selection activeCell="C20" sqref="C20"/>
    </sheetView>
  </sheetViews>
  <sheetFormatPr defaultRowHeight="14.4" x14ac:dyDescent="0.3"/>
  <cols>
    <col min="2" max="2" width="12.5546875" customWidth="1"/>
    <col min="3" max="3" width="16.44140625" customWidth="1"/>
  </cols>
  <sheetData>
    <row r="1" spans="2:3" x14ac:dyDescent="0.3">
      <c r="B1" s="2" t="s">
        <v>1</v>
      </c>
      <c r="C1" t="s" vm="1">
        <v>2</v>
      </c>
    </row>
    <row r="3" spans="2:3" x14ac:dyDescent="0.3">
      <c r="B3" s="2" t="s">
        <v>3</v>
      </c>
      <c r="C3" t="s">
        <v>17</v>
      </c>
    </row>
    <row r="4" spans="2:3" x14ac:dyDescent="0.3">
      <c r="B4" s="3" t="s">
        <v>4</v>
      </c>
      <c r="C4">
        <v>214593.39279999997</v>
      </c>
    </row>
    <row r="5" spans="2:3" x14ac:dyDescent="0.3">
      <c r="B5" s="3" t="s">
        <v>5</v>
      </c>
      <c r="C5">
        <v>190022.32740000001</v>
      </c>
    </row>
    <row r="6" spans="2:3" x14ac:dyDescent="0.3">
      <c r="B6" s="3" t="s">
        <v>6</v>
      </c>
      <c r="C6">
        <v>200552.1373</v>
      </c>
    </row>
    <row r="7" spans="2:3" x14ac:dyDescent="0.3">
      <c r="B7" s="3" t="s">
        <v>7</v>
      </c>
      <c r="C7">
        <v>204151.12099999998</v>
      </c>
    </row>
    <row r="8" spans="2:3" x14ac:dyDescent="0.3">
      <c r="B8" s="3" t="s">
        <v>8</v>
      </c>
      <c r="C8">
        <v>207130.2928</v>
      </c>
    </row>
    <row r="9" spans="2:3" x14ac:dyDescent="0.3">
      <c r="B9" s="3" t="s">
        <v>9</v>
      </c>
      <c r="C9">
        <v>223109.10739999998</v>
      </c>
    </row>
    <row r="10" spans="2:3" x14ac:dyDescent="0.3">
      <c r="B10" s="3" t="s">
        <v>10</v>
      </c>
      <c r="C10">
        <v>267232.2856</v>
      </c>
    </row>
    <row r="11" spans="2:3" x14ac:dyDescent="0.3">
      <c r="B11" s="3" t="s">
        <v>11</v>
      </c>
      <c r="C11">
        <v>177393.50279999999</v>
      </c>
    </row>
    <row r="12" spans="2:3" x14ac:dyDescent="0.3">
      <c r="B12" s="3" t="s">
        <v>12</v>
      </c>
      <c r="C12">
        <v>217636.82279999997</v>
      </c>
    </row>
    <row r="13" spans="2:3" x14ac:dyDescent="0.3">
      <c r="B13" s="3" t="s">
        <v>13</v>
      </c>
      <c r="C13">
        <v>215724.28739999997</v>
      </c>
    </row>
    <row r="14" spans="2:3" x14ac:dyDescent="0.3">
      <c r="B14" s="3" t="s">
        <v>14</v>
      </c>
      <c r="C14">
        <v>228029.33100000001</v>
      </c>
    </row>
    <row r="15" spans="2:3" x14ac:dyDescent="0.3">
      <c r="B15" s="3" t="s">
        <v>15</v>
      </c>
      <c r="C15">
        <v>218157.641</v>
      </c>
    </row>
    <row r="16" spans="2:3" x14ac:dyDescent="0.3">
      <c r="B16" s="3" t="s">
        <v>16</v>
      </c>
      <c r="C16" s="4">
        <v>2563732.2492999998</v>
      </c>
    </row>
    <row r="20" spans="3:3" x14ac:dyDescent="0.3">
      <c r="C20" s="4">
        <f>GETPIVOTDATA("[Measures].[Sum of Total Sales]",$B$3)</f>
        <v>2563732.2492999998</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AA0C43-6570-405E-B1BA-4F8AAA2FD7DE}">
  <dimension ref="P6"/>
  <sheetViews>
    <sheetView topLeftCell="A4" workbookViewId="0">
      <selection activeCell="C28" sqref="C28"/>
    </sheetView>
  </sheetViews>
  <sheetFormatPr defaultRowHeight="14.4" x14ac:dyDescent="0.3"/>
  <cols>
    <col min="16" max="16" width="34.5546875" customWidth="1"/>
  </cols>
  <sheetData>
    <row r="6" spans="16:16" ht="43.2" x14ac:dyDescent="0.3">
      <c r="P6" s="1" t="s">
        <v>0</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D688E2-B5E9-44BA-AE3F-0E468443E469}">
  <dimension ref="A1:B7"/>
  <sheetViews>
    <sheetView workbookViewId="0">
      <selection activeCell="B6" sqref="B6"/>
    </sheetView>
  </sheetViews>
  <sheetFormatPr defaultRowHeight="14.4" x14ac:dyDescent="0.3"/>
  <cols>
    <col min="1" max="1" width="12.5546875" customWidth="1"/>
    <col min="2" max="2" width="16.44140625" customWidth="1"/>
  </cols>
  <sheetData>
    <row r="1" spans="1:2" x14ac:dyDescent="0.3">
      <c r="A1" s="2" t="s">
        <v>3</v>
      </c>
      <c r="B1" t="s">
        <v>17</v>
      </c>
    </row>
    <row r="2" spans="1:2" x14ac:dyDescent="0.3">
      <c r="A2" s="3">
        <v>2010</v>
      </c>
      <c r="B2">
        <v>20909.78</v>
      </c>
    </row>
    <row r="3" spans="1:2" x14ac:dyDescent="0.3">
      <c r="A3" s="3">
        <v>2011</v>
      </c>
      <c r="B3">
        <v>2563732.2492999998</v>
      </c>
    </row>
    <row r="4" spans="1:2" x14ac:dyDescent="0.3">
      <c r="A4" s="3">
        <v>2012</v>
      </c>
      <c r="B4">
        <v>2128407.4550999999</v>
      </c>
    </row>
    <row r="5" spans="1:2" x14ac:dyDescent="0.3">
      <c r="A5" s="3">
        <v>2013</v>
      </c>
      <c r="B5">
        <v>4339443.3799999831</v>
      </c>
    </row>
    <row r="6" spans="1:2" x14ac:dyDescent="0.3">
      <c r="A6" s="3">
        <v>2014</v>
      </c>
      <c r="B6">
        <v>8507.7199999999502</v>
      </c>
    </row>
    <row r="7" spans="1:2" x14ac:dyDescent="0.3">
      <c r="A7" s="3" t="s">
        <v>16</v>
      </c>
      <c r="B7">
        <v>9061000.5843999982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C12DD4-9D66-4851-A35A-2124A5017732}">
  <dimension ref="A1:B14"/>
  <sheetViews>
    <sheetView workbookViewId="0">
      <selection activeCell="C16" sqref="C16"/>
    </sheetView>
  </sheetViews>
  <sheetFormatPr defaultRowHeight="14.4" x14ac:dyDescent="0.3"/>
  <cols>
    <col min="1" max="1" width="12.5546875" customWidth="1"/>
    <col min="2" max="2" width="16.44140625" customWidth="1"/>
  </cols>
  <sheetData>
    <row r="1" spans="1:2" x14ac:dyDescent="0.3">
      <c r="A1" s="2" t="s">
        <v>3</v>
      </c>
      <c r="B1" t="s">
        <v>17</v>
      </c>
    </row>
    <row r="2" spans="1:2" x14ac:dyDescent="0.3">
      <c r="A2" s="3" t="s">
        <v>8</v>
      </c>
      <c r="B2">
        <v>567222.37439999997</v>
      </c>
    </row>
    <row r="3" spans="1:2" x14ac:dyDescent="0.3">
      <c r="A3" s="3" t="s">
        <v>7</v>
      </c>
      <c r="B3">
        <v>520643.58139999979</v>
      </c>
    </row>
    <row r="4" spans="1:2" x14ac:dyDescent="0.3">
      <c r="A4" s="3" t="s">
        <v>11</v>
      </c>
      <c r="B4">
        <v>648369.92779999971</v>
      </c>
    </row>
    <row r="5" spans="1:2" x14ac:dyDescent="0.3">
      <c r="A5" s="3" t="s">
        <v>4</v>
      </c>
      <c r="B5">
        <v>725078.53319999983</v>
      </c>
    </row>
    <row r="6" spans="1:2" x14ac:dyDescent="0.3">
      <c r="A6" s="3" t="s">
        <v>12</v>
      </c>
      <c r="B6">
        <v>683879.82799999998</v>
      </c>
    </row>
    <row r="7" spans="1:2" x14ac:dyDescent="0.3">
      <c r="A7" s="3" t="s">
        <v>10</v>
      </c>
      <c r="B7">
        <v>828678.13249999983</v>
      </c>
    </row>
    <row r="8" spans="1:2" x14ac:dyDescent="0.3">
      <c r="A8" s="3" t="s">
        <v>9</v>
      </c>
      <c r="B8">
        <v>805421.41689999984</v>
      </c>
    </row>
    <row r="9" spans="1:2" x14ac:dyDescent="0.3">
      <c r="A9" s="3" t="s">
        <v>5</v>
      </c>
      <c r="B9">
        <v>847561.36729999993</v>
      </c>
    </row>
    <row r="10" spans="1:2" x14ac:dyDescent="0.3">
      <c r="A10" s="3" t="s">
        <v>15</v>
      </c>
      <c r="B10">
        <v>797608.42589999968</v>
      </c>
    </row>
    <row r="11" spans="1:2" x14ac:dyDescent="0.3">
      <c r="A11" s="3" t="s">
        <v>14</v>
      </c>
      <c r="B11">
        <v>901160.82449999964</v>
      </c>
    </row>
    <row r="12" spans="1:2" x14ac:dyDescent="0.3">
      <c r="A12" s="3" t="s">
        <v>13</v>
      </c>
      <c r="B12">
        <v>824265.76009999984</v>
      </c>
    </row>
    <row r="13" spans="1:2" x14ac:dyDescent="0.3">
      <c r="A13" s="3" t="s">
        <v>6</v>
      </c>
      <c r="B13">
        <v>911110.41239999991</v>
      </c>
    </row>
    <row r="14" spans="1:2" x14ac:dyDescent="0.3">
      <c r="A14" s="3" t="s">
        <v>16</v>
      </c>
      <c r="B14">
        <v>9061000.5843999982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D5B11-92F9-42F3-B470-F63CAE37E04A}">
  <dimension ref="A1:B6"/>
  <sheetViews>
    <sheetView workbookViewId="0">
      <selection activeCell="M15" sqref="M15"/>
    </sheetView>
  </sheetViews>
  <sheetFormatPr defaultRowHeight="14.4" x14ac:dyDescent="0.3"/>
  <cols>
    <col min="1" max="1" width="12.5546875" customWidth="1"/>
    <col min="2" max="2" width="16.44140625" customWidth="1"/>
  </cols>
  <sheetData>
    <row r="1" spans="1:2" x14ac:dyDescent="0.3">
      <c r="A1" s="2" t="s">
        <v>3</v>
      </c>
      <c r="B1" t="s">
        <v>17</v>
      </c>
    </row>
    <row r="2" spans="1:2" x14ac:dyDescent="0.3">
      <c r="A2" s="3" t="s">
        <v>18</v>
      </c>
      <c r="B2">
        <v>1736235.8836000008</v>
      </c>
    </row>
    <row r="3" spans="1:2" x14ac:dyDescent="0.3">
      <c r="A3" s="3" t="s">
        <v>19</v>
      </c>
      <c r="B3">
        <v>2237636.4937000014</v>
      </c>
    </row>
    <row r="4" spans="1:2" x14ac:dyDescent="0.3">
      <c r="A4" s="3" t="s">
        <v>20</v>
      </c>
      <c r="B4">
        <v>2450591.2101000012</v>
      </c>
    </row>
    <row r="5" spans="1:2" x14ac:dyDescent="0.3">
      <c r="A5" s="3" t="s">
        <v>21</v>
      </c>
      <c r="B5">
        <v>2636536.9970000032</v>
      </c>
    </row>
    <row r="6" spans="1:2" x14ac:dyDescent="0.3">
      <c r="A6" s="3" t="s">
        <v>16</v>
      </c>
      <c r="B6">
        <v>9061000.5843999982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032FDA-F89E-4C14-8BFE-157EF5AFCA33}">
  <dimension ref="A3:D23"/>
  <sheetViews>
    <sheetView workbookViewId="0">
      <selection activeCell="F23" sqref="F23"/>
    </sheetView>
  </sheetViews>
  <sheetFormatPr defaultRowHeight="14.4" x14ac:dyDescent="0.3"/>
  <cols>
    <col min="1" max="1" width="12.5546875" customWidth="1"/>
    <col min="2" max="2" width="12.5546875" bestFit="1" customWidth="1"/>
    <col min="3" max="3" width="20.6640625" bestFit="1" customWidth="1"/>
    <col min="4" max="4" width="5.21875" bestFit="1" customWidth="1"/>
    <col min="11" max="11" width="12.5546875" bestFit="1" customWidth="1"/>
  </cols>
  <sheetData>
    <row r="3" spans="1:3" x14ac:dyDescent="0.3">
      <c r="A3" s="2" t="s">
        <v>3</v>
      </c>
      <c r="B3" t="s">
        <v>17</v>
      </c>
      <c r="C3" t="s">
        <v>22</v>
      </c>
    </row>
    <row r="4" spans="1:3" x14ac:dyDescent="0.3">
      <c r="A4" s="3">
        <v>2010</v>
      </c>
      <c r="B4">
        <v>20909.78</v>
      </c>
      <c r="C4">
        <v>12236.285799999998</v>
      </c>
    </row>
    <row r="5" spans="1:3" x14ac:dyDescent="0.3">
      <c r="A5" s="3">
        <v>2011</v>
      </c>
      <c r="B5">
        <v>2563732.2492999998</v>
      </c>
      <c r="C5">
        <v>1525215.0218</v>
      </c>
    </row>
    <row r="6" spans="1:3" x14ac:dyDescent="0.3">
      <c r="A6" s="3">
        <v>2012</v>
      </c>
      <c r="B6">
        <v>2128407.4550999999</v>
      </c>
      <c r="C6">
        <v>1236380.8181000003</v>
      </c>
    </row>
    <row r="7" spans="1:3" x14ac:dyDescent="0.3">
      <c r="A7" s="3">
        <v>2013</v>
      </c>
      <c r="B7">
        <v>4339443.3799999831</v>
      </c>
      <c r="C7">
        <v>2597416.8836000003</v>
      </c>
    </row>
    <row r="8" spans="1:3" x14ac:dyDescent="0.3">
      <c r="A8" s="3">
        <v>2014</v>
      </c>
      <c r="B8">
        <v>8507.7199999999502</v>
      </c>
      <c r="C8">
        <v>3896.4987999999989</v>
      </c>
    </row>
    <row r="9" spans="1:3" x14ac:dyDescent="0.3">
      <c r="A9" s="3" t="s">
        <v>16</v>
      </c>
      <c r="B9">
        <v>9061000.5843999982</v>
      </c>
      <c r="C9">
        <v>5375145.5081000002</v>
      </c>
    </row>
    <row r="12" spans="1:3" x14ac:dyDescent="0.3">
      <c r="C12" s="4">
        <f>GETPIVOTDATA("[Measures].[Sum of ProductionCost]",$A$3)</f>
        <v>5375145.5081000002</v>
      </c>
    </row>
    <row r="21" spans="2:4" x14ac:dyDescent="0.3">
      <c r="B21" s="2" t="s">
        <v>3</v>
      </c>
    </row>
    <row r="22" spans="2:4" x14ac:dyDescent="0.3">
      <c r="B22" s="3" t="s">
        <v>25</v>
      </c>
      <c r="C22" s="2" t="s">
        <v>26</v>
      </c>
      <c r="D22" t="s" vm="2">
        <v>2</v>
      </c>
    </row>
    <row r="23" spans="2:4" x14ac:dyDescent="0.3">
      <c r="B23" s="3" t="s">
        <v>16</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672578-8B36-4119-A60B-C78DD6AA079A}">
  <dimension ref="A1"/>
  <sheetViews>
    <sheetView showGridLines="0" tabSelected="1" topLeftCell="A3" zoomScale="70" zoomScaleNormal="70" workbookViewId="0">
      <selection activeCell="Z10" sqref="Z10"/>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08B082-F068-4704-8C32-4CBA68B5884F}">
  <dimension ref="A1:K16"/>
  <sheetViews>
    <sheetView workbookViewId="0">
      <selection activeCell="K10" sqref="K10"/>
    </sheetView>
  </sheetViews>
  <sheetFormatPr defaultRowHeight="14.4" x14ac:dyDescent="0.3"/>
  <cols>
    <col min="1" max="1" width="20.21875" customWidth="1"/>
    <col min="2" max="2" width="12.5546875" bestFit="1" customWidth="1"/>
    <col min="8" max="8" width="12.109375" customWidth="1"/>
    <col min="11" max="11" width="12.5546875" bestFit="1" customWidth="1"/>
  </cols>
  <sheetData>
    <row r="1" spans="1:11" x14ac:dyDescent="0.3">
      <c r="A1" s="5" t="s">
        <v>23</v>
      </c>
    </row>
    <row r="2" spans="1:11" x14ac:dyDescent="0.3">
      <c r="A2" s="5">
        <v>18484</v>
      </c>
    </row>
    <row r="4" spans="1:11" x14ac:dyDescent="0.3">
      <c r="A4" s="5">
        <f>GETPIVOTDATA("[Measures].[Count of CustomerKey]",$A$1)</f>
        <v>18484</v>
      </c>
    </row>
    <row r="5" spans="1:11" x14ac:dyDescent="0.3">
      <c r="H5" t="s">
        <v>24</v>
      </c>
    </row>
    <row r="6" spans="1:11" x14ac:dyDescent="0.3">
      <c r="H6">
        <v>3685855.0762999998</v>
      </c>
    </row>
    <row r="7" spans="1:11" x14ac:dyDescent="0.3">
      <c r="K7" t="s">
        <v>3</v>
      </c>
    </row>
    <row r="8" spans="1:11" x14ac:dyDescent="0.3">
      <c r="H8" s="4">
        <f>GETPIVOTDATA("[Measures].[Sum of Profit]",$H$5)</f>
        <v>3685855.0762999998</v>
      </c>
      <c r="K8" t="s">
        <v>3</v>
      </c>
    </row>
    <row r="9" spans="1:11" x14ac:dyDescent="0.3">
      <c r="K9" t="s">
        <v>3</v>
      </c>
    </row>
    <row r="10" spans="1:11" x14ac:dyDescent="0.3">
      <c r="K10" s="2" t="s">
        <v>3</v>
      </c>
    </row>
    <row r="11" spans="1:11" x14ac:dyDescent="0.3">
      <c r="K11" s="3" t="s">
        <v>25</v>
      </c>
    </row>
    <row r="12" spans="1:11" x14ac:dyDescent="0.3">
      <c r="K12" s="3" t="s">
        <v>16</v>
      </c>
    </row>
    <row r="14" spans="1:11" x14ac:dyDescent="0.3">
      <c r="B14" s="2" t="s">
        <v>3</v>
      </c>
    </row>
    <row r="15" spans="1:11" x14ac:dyDescent="0.3">
      <c r="B15" s="3" t="s">
        <v>25</v>
      </c>
    </row>
    <row r="16" spans="1:11" x14ac:dyDescent="0.3">
      <c r="B16" s="3" t="s">
        <v>16</v>
      </c>
    </row>
  </sheetData>
  <pageMargins left="0.7" right="0.7" top="0.75" bottom="0.75" header="0.3" footer="0.3"/>
  <drawing r:id="rId5"/>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D a t e   F i n a l _ 1 f c 7 e f 7 f - 9 1 a 3 - 4 a 6 e - 8 c 4 0 - b 6 d 3 2 f b 3 8 8 e 7 " > < 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 1 7 1 < / i n t > < / v a l u e > < / i t e m > < i t e m > < k e y > < s t r i n g > F u l l D a t e A l t e r n a t e K e y < / s t r i n g > < / k e y > < v a l u e > < i n t > 2 0 5 < / i n t > < / v a l u e > < / i t e m > < i t e m > < k e y > < s t r i n g > D a y N u m b e r O f W e e k < / s t r i n g > < / k e y > < v a l u e > < i n t > 1 9 8 < / i n t > < / v a l u e > < / i t e m > < i t e m > < k e y > < s t r i n g > E n g l i s h D a y N a m e O f W e e k < / s t r i n g > < / k e y > < v a l u e > < i n t > 2 3 4 < / i n t > < / v a l u e > < / i t e m > < i t e m > < k e y > < s t r i n g > S p a n i s h D a y N a m e O f W e e k < / s t r i n g > < / k e y > < v a l u e > < i n t > 2 4 0 < / i n t > < / v a l u e > < / i t e m > < i t e m > < k e y > < s t r i n g > F r e n c h D a y N a m e O f W e e k < / s t r i n g > < / k e y > < v a l u e > < i n t > 2 3 3 < / i n t > < / v a l u e > < / i t e m > < i t e m > < k e y > < s t r i n g > D a y N u m b e r O f M o n t h < / s t r i n g > < / k e y > < v a l u e > < i n t > 2 0 7 < / i n t > < / v a l u e > < / i t e m > < i t e m > < k e y > < s t r i n g > D a y N u m b e r O f Y e a r < / s t r i n g > < / k e y > < v a l u e > < i n t > 1 8 8 < / i n t > < / v a l u e > < / i t e m > < i t e m > < k e y > < s t r i n g > W e e k N u m b e r O f Y e a r < / s t r i n g > < / k e y > < v a l u e > < i n t > 2 0 1 < / i n t > < / v a l u e > < / i t e m > < i t e m > < k e y > < s t r i n g > E n g l i s h M o n t h N a m e < / s t r i n g > < / k e y > < v a l u e > < i n t > 1 9 4 < / i n t > < / v a l u e > < / i t e m > < i t e m > < k e y > < s t r i n g > S p a n i s h M o n t h N a m e < / s t r i n g > < / k e y > < v a l u e > < i n t > 2 0 0 < / i n t > < / v a l u e > < / i t e m > < i t e m > < k e y > < s t r i n g > F r e n c h M o n t h N a m e < / s t r i n g > < / k e y > < v a l u e > < i n t > 1 9 3 < / i n t > < / v a l u e > < / i t e m > < i t e m > < k e y > < s t r i n g > M o n t h N u m b e r O f Y e a r < / s t r i n g > < / k e y > < v a l u e > < i n t > 2 1 0 < / i n t > < / v a l u e > < / i t e m > < i t e m > < k e y > < s t r i n g > C a l e n d a r Q u a r t e r < / s t r i n g > < / k e y > < v a l u e > < i n t > 1 7 2 < / i n t > < / v a l u e > < / i t e m > < i t e m > < k e y > < s t r i n g > C a l e n d a r Y e a r < / s t r i n g > < / k e y > < v a l u e > < i n t > 1 4 4 < / i n t > < / v a l u e > < / i t e m > < i t e m > < k e y > < s t r i n g > C a l e n d a r S e m e s t e r < / s t r i n g > < / k e y > < v a l u e > < i n t > 1 8 3 < / i n t > < / v a l u e > < / i t e m > < i t e m > < k e y > < s t r i n g > F i s c a l Q u a r t e r < / s t r i n g > < / k e y > < v a l u e > < i n t > 1 4 6 < / i n t > < / v a l u e > < / i t e m > < i t e m > < k e y > < s t r i n g > F i s c a l Y e a r < / s t r i n g > < / k e y > < v a l u e > < i n t > 1 1 8 < / i n t > < / v a l u e > < / i t e m > < i t e m > < k e y > < s t r i n g > F i s c a l S e m e s t e r < / s t r i n g > < / k e y > < v a l u e > < i n t > 1 5 7 < / i n t > < / v a l u e > < / i t e m > < i t e m > < k e y > < s t r i n g > D a t e < / s t r i n g > < / k e y > < v a l u e > < i n t > 7 9 < / i n t > < / v a l u e > < / i t e m > < i t e m > < k e y > < s t r i n g > Y e a r < / s t r i n g > < / k e y > < v a l u e > < i n t > 7 6 < / i n t > < / v a l u e > < / i t e m > < i t e m > < k e y > < s t r i n g > M o n t h n o # < / s t r i n g > < / k e y > < v a l u e > < i n t > 1 2 4 < / i n t > < / v a l u e > < / i t e m > < i t e m > < k e y > < s t r i n g > M o n t h f u l l n a m e < / s t r i n g > < / k e y > < v a l u e > < i n t > 1 6 2 < / i n t > < / v a l u e > < / i t e m > < i t e m > < k e y > < s t r i n g > Q u a r t e r < / s t r i n g > < / k e y > < v a l u e > < i n t > 1 0 4 < / i n t > < / v a l u e > < / i t e m > < i t e m > < k e y > < s t r i n g > Y e a r M o n t h < / s t r i n g > < / k e y > < v a l u e > < i n t > 1 2 8 < / i n t > < / v a l u e > < / i t e m > < i t e m > < k e y > < s t r i n g > W e e k d a y   N u m b e r < / s t r i n g > < / k e y > < v a l u e > < i n t > 1 8 0 < / i n t > < / v a l u e > < / i t e m > < i t e m > < k e y > < s t r i n g > W e e k d a y   N a m e < / s t r i n g > < / k e y > < v a l u e > < i n t > 1 6 2 < / i n t > < / v a l u e > < / i t e m > < i t e m > < k e y > < s t r i n g > F i n a n c i a l   M o n t h < / s t r i n g > < / k e y > < v a l u e > < i n t > 1 6 6 < / i n t > < / v a l u e > < / i t e m > < i t e m > < k e y > < s t r i n g > F i n a n c i a l   Q u a r t e r < / s t r i n g > < / k e y > < v a l u e > < i n t > 1 7 5 < / i n t > < / v a l u e > < / i t e m > < i t e m > < k e y > < s t r i n g > Y e a r   L a t e s t < / s t r i n g > < / k e y > < v a l u e > < i n t > 1 4 7 < / i n t > < / v a l u e > < / i t e m > < / C o l u m n W i d t h s > < C o l u m n D i s p l a y I n d e x > < i t e m > < k e y > < s t r i n g > D a t e K e y < / s t r i n g > < / k e y > < v a l u e > < i n t > 0 < / i n t > < / v a l u e > < / i t e m > < i t e m > < k e y > < s t r i n g > F u l l D a t e A l t e r n a t e K e y < / s t r i n g > < / k e y > < v a l u e > < i n t > 1 < / i n t > < / v a l u e > < / i t e m > < i t e m > < k e y > < s t r i n g > D a y N u m b e r O f W e e k < / s t r i n g > < / k e y > < v a l u e > < i n t > 2 < / i n t > < / v a l u e > < / i t e m > < i t e m > < k e y > < s t r i n g > E n g l i s h D a y N a m e O f W e e k < / s t r i n g > < / k e y > < v a l u e > < i n t > 3 < / i n t > < / v a l u e > < / i t e m > < i t e m > < k e y > < s t r i n g > S p a n i s h D a y N a m e O f W e e k < / s t r i n g > < / k e y > < v a l u e > < i n t > 4 < / i n t > < / v a l u e > < / i t e m > < i t e m > < k e y > < s t r i n g > F r e n c h D a y N a m e O f W e e k < / s t r i n g > < / k e y > < v a l u e > < i n t > 5 < / i n t > < / v a l u e > < / i t e m > < i t e m > < k e y > < s t r i n g > D a y N u m b e r O f M o n t h < / s t r i n g > < / k e y > < v a l u e > < i n t > 6 < / i n t > < / v a l u e > < / i t e m > < i t e m > < k e y > < s t r i n g > D a y N u m b e r O f Y e a r < / s t r i n g > < / k e y > < v a l u e > < i n t > 7 < / i n t > < / v a l u e > < / i t e m > < i t e m > < k e y > < s t r i n g > W e e k N u m b e r O f Y e a r < / s t r i n g > < / k e y > < v a l u e > < i n t > 8 < / i n t > < / v a l u e > < / i t e m > < i t e m > < k e y > < s t r i n g > E n g l i s h M o n t h N a m e < / s t r i n g > < / k e y > < v a l u e > < i n t > 9 < / i n t > < / v a l u e > < / i t e m > < i t e m > < k e y > < s t r i n g > S p a n i s h M o n t h N a m e < / s t r i n g > < / k e y > < v a l u e > < i n t > 1 0 < / i n t > < / v a l u e > < / i t e m > < i t e m > < k e y > < s t r i n g > F r e n c h M o n t h N a m e < / s t r i n g > < / k e y > < v a l u e > < i n t > 1 1 < / i n t > < / v a l u e > < / i t e m > < i t e m > < k e y > < s t r i n g > M o n t h N u m b e r O f Y e a r < / s t r i n g > < / k e y > < v a l u e > < i n t > 1 2 < / i n t > < / v a l u e > < / i t e m > < i t e m > < k e y > < s t r i n g > C a l e n d a r Q u a r t e r < / s t r i n g > < / k e y > < v a l u e > < i n t > 1 3 < / i n t > < / v a l u e > < / i t e m > < i t e m > < k e y > < s t r i n g > C a l e n d a r Y e a r < / s t r i n g > < / k e y > < v a l u e > < i n t > 1 4 < / i n t > < / v a l u e > < / i t e m > < i t e m > < k e y > < s t r i n g > C a l e n d a r S e m e s t e r < / s t r i n g > < / k e y > < v a l u e > < i n t > 1 5 < / i n t > < / v a l u e > < / i t e m > < i t e m > < k e y > < s t r i n g > F i s c a l Q u a r t e r < / s t r i n g > < / k e y > < v a l u e > < i n t > 1 6 < / i n t > < / v a l u e > < / i t e m > < i t e m > < k e y > < s t r i n g > F i s c a l Y e a r < / s t r i n g > < / k e y > < v a l u e > < i n t > 1 7 < / i n t > < / v a l u e > < / i t e m > < i t e m > < k e y > < s t r i n g > F i s c a l S e m e s t e r < / s t r i n g > < / k e y > < v a l u e > < i n t > 1 8 < / i n t > < / v a l u e > < / i t e m > < i t e m > < k e y > < s t r i n g > D a t e < / s t r i n g > < / k e y > < v a l u e > < i n t > 1 9 < / i n t > < / v a l u e > < / i t e m > < i t e m > < k e y > < s t r i n g > Y e a r < / s t r i n g > < / k e y > < v a l u e > < i n t > 2 0 < / i n t > < / v a l u e > < / i t e m > < i t e m > < k e y > < s t r i n g > M o n t h n o # < / s t r i n g > < / k e y > < v a l u e > < i n t > 2 1 < / i n t > < / v a l u e > < / i t e m > < i t e m > < k e y > < s t r i n g > M o n t h f u l l n a m e < / s t r i n g > < / k e y > < v a l u e > < i n t > 2 2 < / i n t > < / v a l u e > < / i t e m > < i t e m > < k e y > < s t r i n g > Q u a r t e r < / s t r i n g > < / k e y > < v a l u e > < i n t > 2 3 < / i n t > < / v a l u e > < / i t e m > < i t e m > < k e y > < s t r i n g > Y e a r M o n t h < / s t r i n g > < / k e y > < v a l u e > < i n t > 2 4 < / i n t > < / v a l u e > < / i t e m > < i t e m > < k e y > < s t r i n g > W e e k d a y   N u m b e r < / s t r i n g > < / k e y > < v a l u e > < i n t > 2 5 < / i n t > < / v a l u e > < / i t e m > < i t e m > < k e y > < s t r i n g > W e e k d a y   N a m e < / s t r i n g > < / k e y > < v a l u e > < i n t > 2 6 < / i n t > < / v a l u e > < / i t e m > < i t e m > < k e y > < s t r i n g > F i n a n c i a l   M o n t h < / s t r i n g > < / k e y > < v a l u e > < i n t > 2 7 < / i n t > < / v a l u e > < / i t e m > < i t e m > < k e y > < s t r i n g > F i n a n c i a l   Q u a r t e r < / s t r i n g > < / k e y > < v a l u e > < i n t > 2 8 < / i n t > < / v a l u e > < / i t e m > < i t e m > < k e y > < s t r i n g > Y e a r   L a t e s t < / s t r i n g > < / k e y > < v a l u e > < i n t > 2 9 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P o w e r P i v o t V e r s i o n " > < C u s t o m C o n t e n t > < ! [ C D A T A [ 2 0 1 5 . 1 3 0 . 1 6 0 6 . 1 ] ] > < / 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2.xml>��< ? x m l   v e r s i o n = " 1 . 0 "   e n c o d i n g = " U T F - 1 6 " ? > < G e m i n i   x m l n s = " h t t p : / / g e m i n i / p i v o t c u s t o m i z a t i o n / I s S a n d b o x E m b e d d e d " > < C u s t o m C o n t e n t > < ! [ C D A T A [ y e s ] ] > < / 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C l i e n t W i n d o w X M L " > < C u s t o m C o n t e n t > < ! [ C D A T A [ D i m D a t e   F i n a l _ 1 f c 7 e f 7 f - 9 1 a 3 - 4 a 6 e - 8 c 4 0 - b 6 d 3 2 f b 3 8 8 e 7 ] ] > < / 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 C o l u m n s \ S u f f i x < / 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 C o l u m n s \ S u f f i x < / 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 C o l u m n s \ E m a i l A d d r e s s < / K e y > < / a : K e y > < a : V a l u e   i : t y p e = " M e a s u r e G r i d N o d e V i e w S t a t e " > < C o l u m n > 1 2 < / C o l u m n > < L a y e d O u t > t r u e < / L a y e d O u t > < / a : V a l u e > < / a : K e y V a l u e O f D i a g r a m O b j e c t K e y a n y T y p e z b w N T n L X > < a : K e y V a l u e O f D i a g r a m O b j e c t K e y a n y T y p e z b w N T n L X > < a : K e y > < K e y > C o l u m n s \ Y e a r l y I n c o m e < / K e y > < / a : K e y > < a : V a l u e   i : t y p e = " M e a s u r e G r i d N o d e V i e w S t a t e " > < C o l u m n > 1 3 < / C o l u m n > < L a y e d O u t > t r u e < / L a y e d O u t > < / a : V a l u e > < / a : K e y V a l u e O f D i a g r a m O b j e c t K e y a n y T y p e z b w N T n L X > < a : K e y V a l u e O f D i a g r a m O b j e c t K e y a n y T y p e z b w N T n L X > < a : K e y > < K e y > C o l u m n s \ T o t a l C h i l d r e n < / K e y > < / a : K e y > < a : V a l u e   i : t y p e = " M e a s u r e G r i d N o d e V i e w S t a t e " > < C o l u m n > 1 4 < / C o l u m n > < L a y e d O u t > t r u e < / L a y e d O u t > < / a : V a l u e > < / a : K e y V a l u e O f D i a g r a m O b j e c t K e y a n y T y p e z b w N T n L X > < a : K e y V a l u e O f D i a g r a m O b j e c t K e y a n y T y p e z b w N T n L X > < a : K e y > < K e y > C o l u m n s \ N u m b e r C h i l d r e n A t H o m e < / K e y > < / a : K e y > < a : V a l u e   i : t y p e = " M e a s u r e G r i d N o d e V i e w S t a t e " > < C o l u m n > 1 5 < / C o l u m n > < L a y e d O u t > t r u e < / L a y e d O u t > < / a : V a l u e > < / a : K e y V a l u e O f D i a g r a m O b j e c t K e y a n y T y p e z b w N T n L X > < a : K e y V a l u e O f D i a g r a m O b j e c t K e y a n y T y p e z b w N T n L X > < a : K e y > < K e y > C o l u m n s \ E n g l i s h E d u c a t i o n < / K e y > < / a : K e y > < a : V a l u e   i : t y p e = " M e a s u r e G r i d N o d e V i e w S t a t e " > < C o l u m n > 1 6 < / C o l u m n > < L a y e d O u t > t r u e < / L a y e d O u t > < / a : V a l u e > < / a : K e y V a l u e O f D i a g r a m O b j e c t K e y a n y T y p e z b w N T n L X > < a : K e y V a l u e O f D i a g r a m O b j e c t K e y a n y T y p e z b w N T n L X > < a : K e y > < K e y > C o l u m n s \ S p a n i s h E d u c a t i o n < / K e y > < / a : K e y > < a : V a l u e   i : t y p e = " M e a s u r e G r i d N o d e V i e w S t a t e " > < C o l u m n > 1 7 < / C o l u m n > < L a y e d O u t > t r u e < / L a y e d O u t > < / a : V a l u e > < / a : K e y V a l u e O f D i a g r a m O b j e c t K e y a n y T y p e z b w N T n L X > < a : K e y V a l u e O f D i a g r a m O b j e c t K e y a n y T y p e z b w N T n L X > < a : K e y > < K e y > C o l u m n s \ F r e n c h E d u c a t i o n < / K e y > < / a : K e y > < a : V a l u e   i : t y p e = " M e a s u r e G r i d N o d e V i e w S t a t e " > < C o l u m n > 1 8 < / C o l u m n > < L a y e d O u t > t r u e < / L a y e d O u t > < / a : V a l u e > < / a : K e y V a l u e O f D i a g r a m O b j e c t K e y a n y T y p e z b w N T n L X > < a : K e y V a l u e O f D i a g r a m O b j e c t K e y a n y T y p e z b w N T n L X > < a : K e y > < K e y > C o l u m n s \ E n g l i s h O c c u p a t i o n < / K e y > < / a : K e y > < a : V a l u e   i : t y p e = " M e a s u r e G r i d N o d e V i e w S t a t e " > < C o l u m n > 1 9 < / C o l u m n > < L a y e d O u t > t r u e < / L a y e d O u t > < / a : V a l u e > < / a : K e y V a l u e O f D i a g r a m O b j e c t K e y a n y T y p e z b w N T n L X > < a : K e y V a l u e O f D i a g r a m O b j e c t K e y a n y T y p e z b w N T n L X > < a : K e y > < K e y > C o l u m n s \ S p a n i s h O c c u p a t i o n < / K e y > < / a : K e y > < a : V a l u e   i : t y p e = " M e a s u r e G r i d N o d e V i e w S t a t e " > < C o l u m n > 2 0 < / C o l u m n > < L a y e d O u t > t r u e < / L a y e d O u t > < / a : V a l u e > < / a : K e y V a l u e O f D i a g r a m O b j e c t K e y a n y T y p e z b w N T n L X > < a : K e y V a l u e O f D i a g r a m O b j e c t K e y a n y T y p e z b w N T n L X > < a : K e y > < K e y > C o l u m n s \ F r e n c h O c c u p a t i o n < / K e y > < / a : K e y > < a : V a l u e   i : t y p e = " M e a s u r e G r i d N o d e V i e w S t a t e " > < C o l u m n > 2 1 < / C o l u m n > < L a y e d O u t > t r u e < / L a y e d O u t > < / a : V a l u e > < / a : K e y V a l u e O f D i a g r a m O b j e c t K e y a n y T y p e z b w N T n L X > < a : K e y V a l u e O f D i a g r a m O b j e c t K e y a n y T y p e z b w N T n L X > < a : K e y > < K e y > C o l u m n s \ H o u s e O w n e r F l a g < / K e y > < / a : K e y > < a : V a l u e   i : t y p e = " M e a s u r e G r i d N o d e V i e w S t a t e " > < C o l u m n > 2 2 < / C o l u m n > < L a y e d O u t > t r u e < / L a y e d O u t > < / a : V a l u e > < / a : K e y V a l u e O f D i a g r a m O b j e c t K e y a n y T y p e z b w N T n L X > < a : K e y V a l u e O f D i a g r a m O b j e c t K e y a n y T y p e z b w N T n L X > < a : K e y > < K e y > C o l u m n s \ N u m b e r C a r s O w n e d < / K e y > < / a : K e y > < a : V a l u e   i : t y p e = " M e a s u r e G r i d N o d e V i e w S t a t e " > < C o l u m n > 2 3 < / C o l u m n > < L a y e d O u t > t r u e < / L a y e d O u t > < / a : V a l u e > < / a : K e y V a l u e O f D i a g r a m O b j e c t K e y a n y T y p e z b w N T n L X > < a : K e y V a l u e O f D i a g r a m O b j e c t K e y a n y T y p e z b w N T n L X > < a : K e y > < K e y > C o l u m n s \ A d d r e s s L i n e 1 < / K e y > < / a : K e y > < a : V a l u e   i : t y p e = " M e a s u r e G r i d N o d e V i e w S t a t e " > < C o l u m n > 2 4 < / C o l u m n > < L a y e d O u t > t r u e < / L a y e d O u t > < / a : V a l u e > < / a : K e y V a l u e O f D i a g r a m O b j e c t K e y a n y T y p e z b w N T n L X > < a : K e y V a l u e O f D i a g r a m O b j e c t K e y a n y T y p e z b w N T n L X > < a : K e y > < K e y > C o l u m n s \ A d d r e s s L i n e 2 < / K e y > < / a : K e y > < a : V a l u e   i : t y p e = " M e a s u r e G r i d N o d e V i e w S t a t e " > < C o l u m n > 2 5 < / C o l u m n > < L a y e d O u t > t r u e < / L a y e d O u t > < / a : V a l u e > < / a : K e y V a l u e O f D i a g r a m O b j e c t K e y a n y T y p e z b w N T n L X > < a : K e y V a l u e O f D i a g r a m O b j e c t K e y a n y T y p e z b w N T n L X > < a : K e y > < K e y > C o l u m n s \ P h o n e < / K e y > < / a : K e y > < a : V a l u e   i : t y p e = " M e a s u r e G r i d N o d e V i e w S t a t e " > < C o l u m n > 2 6 < / C o l u m n > < L a y e d O u t > t r u e < / L a y e d O u t > < / a : V a l u e > < / a : K e y V a l u e O f D i a g r a m O b j e c t K e y a n y T y p e z b w N T n L X > < a : K e y V a l u e O f D i a g r a m O b j e c t K e y a n y T y p e z b w N T n L X > < a : K e y > < K e y > C o l u m n s \ D a t e F i r s t P u r c h a s e < / K e y > < / a : K e y > < a : V a l u e   i : t y p e = " M e a s u r e G r i d N o d e V i e w S t a t e " > < C o l u m n > 2 7 < / C o l u m n > < L a y e d O u t > t r u e < / L a y e d O u t > < / a : V a l u e > < / a : K e y V a l u e O f D i a g r a m O b j e c t K e y a n y T y p e z b w N T n L X > < a : K e y V a l u e O f D i a g r a m O b j e c t K e y a n y T y p e z b w N T n L X > < a : K e y > < K e y > C o l u m n s \ C o m m u t e D i s t a n c e < / K e y > < / a : K e y > < a : V a l u e   i : t y p e = " M e a s u r e G r i d N o d e V i e w S t a t e " > < C o l u m n > 2 8 < / C o l u m n > < L a y e d O u t > t r u e < / L a y e d O u t > < / a : V a l u e > < / a : K e y V a l u e O f D i a g r a m O b j e c t K e y a n y T y p e z b w N T n L X > < / V i e w S t a t e s > < / D i a g r a m M a n a g e r . S e r i a l i z a b l e D i a g r a m > < D i a g r a m M a n a g e r . S e r i a l i z a b l e D i a g r a m > < A d a p t e r   i : t y p e = " M e a s u r e D i a g r a m S a n d b o x A d a p t e r " > < T a b l e N a m e > D i m D a t e   F i n a l 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  F i n a l 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K e y > < / D i a g r a m O b j e c t K e y > < D i a g r a m O b j e c t K e y > < K e y > C o l u m n s \ F u l l D a t e A l t e r n a t e K e y < / K e y > < / D i a g r a m O b j e c t K e y > < D i a g r a m O b j e c t K e y > < K e y > C o l u m n s \ D a y N u m b e r O f W e e k < / K e y > < / D i a g r a m O b j e c t K e y > < D i a g r a m O b j e c t K e y > < K e y > C o l u m n s \ E n g l i s h D a y N a m e O f W e e k < / K e y > < / D i a g r a m O b j e c t K e y > < D i a g r a m O b j e c t K e y > < K e y > C o l u m n s \ S p a n i s h D a y N a m e O f W e e k < / K e y > < / D i a g r a m O b j e c t K e y > < D i a g r a m O b j e c t K e y > < K e y > C o l u m n s \ F r e n c h D a y N a m e O f W e e k < / K e y > < / D i a g r a m O b j e c t K e y > < D i a g r a m O b j e c t K e y > < K e y > C o l u m n s \ D a y N u m b e r O f M o n t h < / K e y > < / D i a g r a m O b j e c t K e y > < D i a g r a m O b j e c t K e y > < K e y > C o l u m n s \ D a y N u m b e r O f Y e a r < / K e y > < / D i a g r a m O b j e c t K e y > < D i a g r a m O b j e c t K e y > < K e y > C o l u m n s \ W e e k N u m b e r O f Y e a r < / K e y > < / D i a g r a m O b j e c t K e y > < D i a g r a m O b j e c t K e y > < K e y > C o l u m n s \ E n g l i s h M o n t h N a m e < / K e y > < / D i a g r a m O b j e c t K e y > < D i a g r a m O b j e c t K e y > < K e y > C o l u m n s \ S p a n i s h M o n t h N a m e < / K e y > < / D i a g r a m O b j e c t K e y > < D i a g r a m O b j e c t K e y > < K e y > C o l u m n s \ F r e n c h M o n t h N a m e < / K e y > < / D i a g r a m O b j e c t K e y > < D i a g r a m O b j e c t K e y > < K e y > C o l u m n s \ M o n t h N u m b e r O f Y e a r < / K e y > < / D i a g r a m O b j e c t K e y > < D i a g r a m O b j e c t K e y > < K e y > C o l u m n s \ C a l e n d a r Q u a r t e r < / K e y > < / D i a g r a m O b j e c t K e y > < D i a g r a m O b j e c t K e y > < K e y > C o l u m n s \ C a l e n d a r Y e a r < / K e y > < / D i a g r a m O b j e c t K e y > < D i a g r a m O b j e c t K e y > < K e y > C o l u m n s \ C a l e n d a r S e m e s t e r < / K e y > < / D i a g r a m O b j e c t K e y > < D i a g r a m O b j e c t K e y > < K e y > C o l u m n s \ F i s c a l Q u a r t e r < / K e y > < / D i a g r a m O b j e c t K e y > < D i a g r a m O b j e c t K e y > < K e y > C o l u m n s \ F i s c a l Y e a r < / K e y > < / D i a g r a m O b j e c t K e y > < D i a g r a m O b j e c t K e y > < K e y > C o l u m n s \ F i s c a l S e m e s t e r < / K e y > < / D i a g r a m O b j e c t K e y > < D i a g r a m O b j e c t K e y > < K e y > C o l u m n s \ D a t e < / K e y > < / D i a g r a m O b j e c t K e y > < D i a g r a m O b j e c t K e y > < K e y > C o l u m n s \ Y e a r < / K e y > < / D i a g r a m O b j e c t K e y > < D i a g r a m O b j e c t K e y > < K e y > C o l u m n s \ M o n t h n o # < / K e y > < / D i a g r a m O b j e c t K e y > < D i a g r a m O b j e c t K e y > < K e y > C o l u m n s \ M o n t h f u l l n a m e < / K e y > < / D i a g r a m O b j e c t K e y > < D i a g r a m O b j e c t K e y > < K e y > C o l u m n s \ Q u a r t e r < / K e y > < / D i a g r a m O b j e c t K e y > < D i a g r a m O b j e c t K e y > < K e y > C o l u m n s \ Y e a r M o n t h < / K e y > < / D i a g r a m O b j e c t K e y > < D i a g r a m O b j e c t K e y > < K e y > C o l u m n s \ W e e k d a y   N u m b e r < / K e y > < / D i a g r a m O b j e c t K e y > < D i a g r a m O b j e c t K e y > < K e y > C o l u m n s \ W e e k d a y   N a m e < / K e y > < / D i a g r a m O b j e c t K e y > < D i a g r a m O b j e c t K e y > < K e y > C o l u m n s \ F i n a n c i a l   M o n t h < / K e y > < / D i a g r a m O b j e c t K e y > < D i a g r a m O b j e c t K e y > < K e y > C o l u m n s \ F i n a n c i a l   Q u a r t e r < / K e y > < / D i a g r a m O b j e c t K e y > < D i a g r a m O b j e c t K e y > < K e y > C o l u m n s \ Y e a r   L a t e s t 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K e y > < / a : K e y > < a : V a l u e   i : t y p e = " M e a s u r e G r i d N o d e V i e w S t a t e " > < L a y e d O u t > t r u e < / L a y e d O u t > < / a : V a l u e > < / a : K e y V a l u e O f D i a g r a m O b j e c t K e y a n y T y p e z b w N T n L X > < a : K e y V a l u e O f D i a g r a m O b j e c t K e y a n y T y p e z b w N T n L X > < a : K e y > < K e y > C o l u m n s \ F u l l D a t e A l t e r n a t e K e y < / K e y > < / a : K e y > < a : V a l u e   i : t y p e = " M e a s u r e G r i d N o d e V i e w S t a t e " > < C o l u m n > 1 < / C o l u m n > < L a y e d O u t > t r u e < / L a y e d O u t > < / a : V a l u e > < / a : K e y V a l u e O f D i a g r a m O b j e c t K e y a n y T y p e z b w N T n L X > < a : K e y V a l u e O f D i a g r a m O b j e c t K e y a n y T y p e z b w N T n L X > < a : K e y > < K e y > C o l u m n s \ D a y N u m b e r O f W e e k < / K e y > < / a : K e y > < a : V a l u e   i : t y p e = " M e a s u r e G r i d N o d e V i e w S t a t e " > < C o l u m n > 2 < / C o l u m n > < L a y e d O u t > t r u e < / L a y e d O u t > < / a : V a l u e > < / a : K e y V a l u e O f D i a g r a m O b j e c t K e y a n y T y p e z b w N T n L X > < a : K e y V a l u e O f D i a g r a m O b j e c t K e y a n y T y p e z b w N T n L X > < a : K e y > < K e y > C o l u m n s \ E n g l i s h D a y N a m e O f W e e k < / K e y > < / a : K e y > < a : V a l u e   i : t y p e = " M e a s u r e G r i d N o d e V i e w S t a t e " > < C o l u m n > 3 < / C o l u m n > < L a y e d O u t > t r u e < / L a y e d O u t > < / a : V a l u e > < / a : K e y V a l u e O f D i a g r a m O b j e c t K e y a n y T y p e z b w N T n L X > < a : K e y V a l u e O f D i a g r a m O b j e c t K e y a n y T y p e z b w N T n L X > < a : K e y > < K e y > C o l u m n s \ S p a n i s h D a y N a m e O f W e e k < / K e y > < / a : K e y > < a : V a l u e   i : t y p e = " M e a s u r e G r i d N o d e V i e w S t a t e " > < C o l u m n > 4 < / C o l u m n > < L a y e d O u t > t r u e < / L a y e d O u t > < / a : V a l u e > < / a : K e y V a l u e O f D i a g r a m O b j e c t K e y a n y T y p e z b w N T n L X > < a : K e y V a l u e O f D i a g r a m O b j e c t K e y a n y T y p e z b w N T n L X > < a : K e y > < K e y > C o l u m n s \ F r e n c h D a y N a m e O f W e e k < / K e y > < / a : K e y > < a : V a l u e   i : t y p e = " M e a s u r e G r i d N o d e V i e w S t a t e " > < C o l u m n > 5 < / C o l u m n > < L a y e d O u t > t r u e < / L a y e d O u t > < / a : V a l u e > < / a : K e y V a l u e O f D i a g r a m O b j e c t K e y a n y T y p e z b w N T n L X > < a : K e y V a l u e O f D i a g r a m O b j e c t K e y a n y T y p e z b w N T n L X > < a : K e y > < K e y > C o l u m n s \ D a y N u m b e r O f M o n t h < / K e y > < / a : K e y > < a : V a l u e   i : t y p e = " M e a s u r e G r i d N o d e V i e w S t a t e " > < C o l u m n > 6 < / C o l u m n > < L a y e d O u t > t r u e < / L a y e d O u t > < / a : V a l u e > < / a : K e y V a l u e O f D i a g r a m O b j e c t K e y a n y T y p e z b w N T n L X > < a : K e y V a l u e O f D i a g r a m O b j e c t K e y a n y T y p e z b w N T n L X > < a : K e y > < K e y > C o l u m n s \ D a y N u m b e r O f Y e a r < / K e y > < / a : K e y > < a : V a l u e   i : t y p e = " M e a s u r e G r i d N o d e V i e w S t a t e " > < C o l u m n > 7 < / C o l u m n > < L a y e d O u t > t r u e < / L a y e d O u t > < / a : V a l u e > < / a : K e y V a l u e O f D i a g r a m O b j e c t K e y a n y T y p e z b w N T n L X > < a : K e y V a l u e O f D i a g r a m O b j e c t K e y a n y T y p e z b w N T n L X > < a : K e y > < K e y > C o l u m n s \ W e e k N u m b e r O f Y e a r < / K e y > < / a : K e y > < a : V a l u e   i : t y p e = " M e a s u r e G r i d N o d e V i e w S t a t e " > < C o l u m n > 8 < / C o l u m n > < L a y e d O u t > t r u e < / L a y e d O u t > < / a : V a l u e > < / a : K e y V a l u e O f D i a g r a m O b j e c t K e y a n y T y p e z b w N T n L X > < a : K e y V a l u e O f D i a g r a m O b j e c t K e y a n y T y p e z b w N T n L X > < a : K e y > < K e y > C o l u m n s \ E n g l i s h M o n t h N a m e < / K e y > < / a : K e y > < a : V a l u e   i : t y p e = " M e a s u r e G r i d N o d e V i e w S t a t e " > < C o l u m n > 9 < / C o l u m n > < L a y e d O u t > t r u e < / L a y e d O u t > < / a : V a l u e > < / a : K e y V a l u e O f D i a g r a m O b j e c t K e y a n y T y p e z b w N T n L X > < a : K e y V a l u e O f D i a g r a m O b j e c t K e y a n y T y p e z b w N T n L X > < a : K e y > < K e y > C o l u m n s \ S p a n i s h M o n t h N a m e < / K e y > < / a : K e y > < a : V a l u e   i : t y p e = " M e a s u r e G r i d N o d e V i e w S t a t e " > < C o l u m n > 1 0 < / C o l u m n > < L a y e d O u t > t r u e < / L a y e d O u t > < / a : V a l u e > < / a : K e y V a l u e O f D i a g r a m O b j e c t K e y a n y T y p e z b w N T n L X > < a : K e y V a l u e O f D i a g r a m O b j e c t K e y a n y T y p e z b w N T n L X > < a : K e y > < K e y > C o l u m n s \ F r e n c h M o n t h N a m e < / K e y > < / a : K e y > < a : V a l u e   i : t y p e = " M e a s u r e G r i d N o d e V i e w S t a t e " > < C o l u m n > 1 1 < / C o l u m n > < L a y e d O u t > t r u e < / L a y e d O u t > < / a : V a l u e > < / a : K e y V a l u e O f D i a g r a m O b j e c t K e y a n y T y p e z b w N T n L X > < a : K e y V a l u e O f D i a g r a m O b j e c t K e y a n y T y p e z b w N T n L X > < a : K e y > < K e y > C o l u m n s \ M o n t h N u m b e r O f Y e a r < / K e y > < / a : K e y > < a : V a l u e   i : t y p e = " M e a s u r e G r i d N o d e V i e w S t a t e " > < C o l u m n > 1 2 < / C o l u m n > < L a y e d O u t > t r u e < / L a y e d O u t > < / a : V a l u e > < / a : K e y V a l u e O f D i a g r a m O b j e c t K e y a n y T y p e z b w N T n L X > < a : K e y V a l u e O f D i a g r a m O b j e c t K e y a n y T y p e z b w N T n L X > < a : K e y > < K e y > C o l u m n s \ C a l e n d a r Q u a r t e r < / K e y > < / a : K e y > < a : V a l u e   i : t y p e = " M e a s u r e G r i d N o d e V i e w S t a t e " > < C o l u m n > 1 3 < / C o l u m n > < L a y e d O u t > t r u e < / L a y e d O u t > < / a : V a l u e > < / a : K e y V a l u e O f D i a g r a m O b j e c t K e y a n y T y p e z b w N T n L X > < a : K e y V a l u e O f D i a g r a m O b j e c t K e y a n y T y p e z b w N T n L X > < a : K e y > < K e y > C o l u m n s \ C a l e n d a r Y e a r < / K e y > < / a : K e y > < a : V a l u e   i : t y p e = " M e a s u r e G r i d N o d e V i e w S t a t e " > < C o l u m n > 1 4 < / C o l u m n > < L a y e d O u t > t r u e < / L a y e d O u t > < / a : V a l u e > < / a : K e y V a l u e O f D i a g r a m O b j e c t K e y a n y T y p e z b w N T n L X > < a : K e y V a l u e O f D i a g r a m O b j e c t K e y a n y T y p e z b w N T n L X > < a : K e y > < K e y > C o l u m n s \ C a l e n d a r S e m e s t e r < / K e y > < / a : K e y > < a : V a l u e   i : t y p e = " M e a s u r e G r i d N o d e V i e w S t a t e " > < C o l u m n > 1 5 < / C o l u m n > < L a y e d O u t > t r u e < / L a y e d O u t > < / a : V a l u e > < / a : K e y V a l u e O f D i a g r a m O b j e c t K e y a n y T y p e z b w N T n L X > < a : K e y V a l u e O f D i a g r a m O b j e c t K e y a n y T y p e z b w N T n L X > < a : K e y > < K e y > C o l u m n s \ F i s c a l Q u a r t e r < / K e y > < / a : K e y > < a : V a l u e   i : t y p e = " M e a s u r e G r i d N o d e V i e w S t a t e " > < C o l u m n > 1 6 < / C o l u m n > < L a y e d O u t > t r u e < / L a y e d O u t > < / a : V a l u e > < / a : K e y V a l u e O f D i a g r a m O b j e c t K e y a n y T y p e z b w N T n L X > < a : K e y V a l u e O f D i a g r a m O b j e c t K e y a n y T y p e z b w N T n L X > < a : K e y > < K e y > C o l u m n s \ F i s c a l Y e a r < / K e y > < / a : K e y > < a : V a l u e   i : t y p e = " M e a s u r e G r i d N o d e V i e w S t a t e " > < C o l u m n > 1 7 < / C o l u m n > < L a y e d O u t > t r u e < / L a y e d O u t > < / a : V a l u e > < / a : K e y V a l u e O f D i a g r a m O b j e c t K e y a n y T y p e z b w N T n L X > < a : K e y V a l u e O f D i a g r a m O b j e c t K e y a n y T y p e z b w N T n L X > < a : K e y > < K e y > C o l u m n s \ F i s c a l S e m e s t e r < / K e y > < / a : K e y > < a : V a l u e   i : t y p e = " M e a s u r e G r i d N o d e V i e w S t a t e " > < C o l u m n > 1 8 < / C o l u m n > < L a y e d O u t > t r u e < / L a y e d O u t > < / a : V a l u e > < / a : K e y V a l u e O f D i a g r a m O b j e c t K e y a n y T y p e z b w N T n L X > < a : K e y V a l u e O f D i a g r a m O b j e c t K e y a n y T y p e z b w N T n L X > < a : K e y > < K e y > C o l u m n s \ D a t e < / K e y > < / a : K e y > < a : V a l u e   i : t y p e = " M e a s u r e G r i d N o d e V i e w S t a t e " > < C o l u m n > 1 9 < / C o l u m n > < L a y e d O u t > t r u e < / L a y e d O u t > < / a : V a l u e > < / a : K e y V a l u e O f D i a g r a m O b j e c t K e y a n y T y p e z b w N T n L X > < a : K e y V a l u e O f D i a g r a m O b j e c t K e y a n y T y p e z b w N T n L X > < a : K e y > < K e y > C o l u m n s \ Y e a r < / K e y > < / a : K e y > < a : V a l u e   i : t y p e = " M e a s u r e G r i d N o d e V i e w S t a t e " > < C o l u m n > 2 0 < / C o l u m n > < L a y e d O u t > t r u e < / L a y e d O u t > < / a : V a l u e > < / a : K e y V a l u e O f D i a g r a m O b j e c t K e y a n y T y p e z b w N T n L X > < a : K e y V a l u e O f D i a g r a m O b j e c t K e y a n y T y p e z b w N T n L X > < a : K e y > < K e y > C o l u m n s \ M o n t h n o # < / K e y > < / a : K e y > < a : V a l u e   i : t y p e = " M e a s u r e G r i d N o d e V i e w S t a t e " > < C o l u m n > 2 1 < / C o l u m n > < L a y e d O u t > t r u e < / L a y e d O u t > < / a : V a l u e > < / a : K e y V a l u e O f D i a g r a m O b j e c t K e y a n y T y p e z b w N T n L X > < a : K e y V a l u e O f D i a g r a m O b j e c t K e y a n y T y p e z b w N T n L X > < a : K e y > < K e y > C o l u m n s \ M o n t h f u l l n a m e < / K e y > < / a : K e y > < a : V a l u e   i : t y p e = " M e a s u r e G r i d N o d e V i e w S t a t e " > < C o l u m n > 2 2 < / C o l u m n > < L a y e d O u t > t r u e < / L a y e d O u t > < / a : V a l u e > < / a : K e y V a l u e O f D i a g r a m O b j e c t K e y a n y T y p e z b w N T n L X > < a : K e y V a l u e O f D i a g r a m O b j e c t K e y a n y T y p e z b w N T n L X > < a : K e y > < K e y > C o l u m n s \ Q u a r t e r < / K e y > < / a : K e y > < a : V a l u e   i : t y p e = " M e a s u r e G r i d N o d e V i e w S t a t e " > < C o l u m n > 2 3 < / C o l u m n > < L a y e d O u t > t r u e < / L a y e d O u t > < / a : V a l u e > < / a : K e y V a l u e O f D i a g r a m O b j e c t K e y a n y T y p e z b w N T n L X > < a : K e y V a l u e O f D i a g r a m O b j e c t K e y a n y T y p e z b w N T n L X > < a : K e y > < K e y > C o l u m n s \ Y e a r M o n t h < / K e y > < / a : K e y > < a : V a l u e   i : t y p e = " M e a s u r e G r i d N o d e V i e w S t a t e " > < C o l u m n > 2 4 < / C o l u m n > < L a y e d O u t > t r u e < / L a y e d O u t > < / a : V a l u e > < / a : K e y V a l u e O f D i a g r a m O b j e c t K e y a n y T y p e z b w N T n L X > < a : K e y V a l u e O f D i a g r a m O b j e c t K e y a n y T y p e z b w N T n L X > < a : K e y > < K e y > C o l u m n s \ W e e k d a y   N u m b e r < / K e y > < / a : K e y > < a : V a l u e   i : t y p e = " M e a s u r e G r i d N o d e V i e w S t a t e " > < C o l u m n > 2 5 < / C o l u m n > < L a y e d O u t > t r u e < / L a y e d O u t > < / a : V a l u e > < / a : K e y V a l u e O f D i a g r a m O b j e c t K e y a n y T y p e z b w N T n L X > < a : K e y V a l u e O f D i a g r a m O b j e c t K e y a n y T y p e z b w N T n L X > < a : K e y > < K e y > C o l u m n s \ W e e k d a y   N a m e < / K e y > < / a : K e y > < a : V a l u e   i : t y p e = " M e a s u r e G r i d N o d e V i e w S t a t e " > < C o l u m n > 2 6 < / C o l u m n > < L a y e d O u t > t r u e < / L a y e d O u t > < / a : V a l u e > < / a : K e y V a l u e O f D i a g r a m O b j e c t K e y a n y T y p e z b w N T n L X > < a : K e y V a l u e O f D i a g r a m O b j e c t K e y a n y T y p e z b w N T n L X > < a : K e y > < K e y > C o l u m n s \ F i n a n c i a l   M o n t h < / K e y > < / a : K e y > < a : V a l u e   i : t y p e = " M e a s u r e G r i d N o d e V i e w S t a t e " > < C o l u m n > 2 7 < / C o l u m n > < L a y e d O u t > t r u e < / L a y e d O u t > < / a : V a l u e > < / a : K e y V a l u e O f D i a g r a m O b j e c t K e y a n y T y p e z b w N T n L X > < a : K e y V a l u e O f D i a g r a m O b j e c t K e y a n y T y p e z b w N T n L X > < a : K e y > < K e y > C o l u m n s \ F i n a n c i a l   Q u a r t e r < / K e y > < / a : K e y > < a : V a l u e   i : t y p e = " M e a s u r e G r i d N o d e V i e w S t a t e " > < C o l u m n > 2 8 < / C o l u m n > < L a y e d O u t > t r u e < / L a y e d O u t > < / a : V a l u e > < / a : K e y V a l u e O f D i a g r a m O b j e c t K e y a n y T y p e z b w N T n L X > < a : K e y V a l u e O f D i a g r a m O b j e c t K e y a n y T y p e z b w N T n L X > < a : K e y > < K e y > C o l u m n s \ Y e a r   L a t e s t < / K e y > < / a : K e y > < a : V a l u e   i : t y p e = " M e a s u r e G r i d N o d e V i e w S t a t e " > < C o l u m n > 2 9 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 T a g s \ T a b l e s \ & l t ; T a b l e s \ D i m c u s t o m e r & g t ; < / K e y > < / D i a g r a m O b j e c t K e y > < D i a g r a m O b j e c t K e y > < K e y > D y n a m i c   T a g s \ T a b l e s \ & l t ; T a b l e s \ D i m D a t e   F i n a l & g t ; < / K e y > < / D i a g r a m O b j e c t K e y > < D i a g r a m O b j e c t K e y > < K e y > D y n a m i c   T a g s \ T a b l e s \ & l t ; T a b l e s \ D i m S a l e s T e r r i t o r y & g t ; < / K e y > < / D i a g r a m O b j e c t K e y > < D i a g r a m O b j e c t K e y > < K e y > D y n a m i c   T a g s \ T a b l e s \ & l t ; T a b l e s \ F i n a l _ A p p e n d _ S a l e s & g t ; < / K e y > < / D i a g r a m O b j e c t K e y > < D i a g r a m O b j e c t K e y > < K e y > D y n a m i c   T a g s \ T a b l e s \ & l t ; T a b l e s \ F i n a l _ P r o d u c t _ M e r g e & g t ; < / 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 T a b l e s \ D i m c u s t o m e r \ C o l u m n s \ T i t l e < / K e y > < / D i a g r a m O b j e c t K e y > < D i a g r a m O b j e c t K e y > < K e y > T a b l e s \ D i m c u s t o m e r \ C o l u m n s \ F i r s t N a m e < / K e y > < / D i a g r a m O b j e c t K e y > < D i a g r a m O b j e c t K e y > < K e y > T a b l e s \ D i m c u s t o m e r \ C o l u m n s \ M i d d l e N a m e < / K e y > < / D i a g r a m O b j e c t K e y > < D i a g r a m O b j e c t K e y > < K e y > T a b l e s \ D i m c u s t o m e r \ C o l u m n s \ L a s t N a m e < / K e y > < / D i a g r a m O b j e c t K e y > < D i a g r a m O b j e c t K e y > < K e y > T a b l e s \ D i m c u s t o m e r \ C o l u m n s \ N a m e S t y l e < / K e y > < / D i a g r a m O b j e c t K e y > < D i a g r a m O b j e c t K e y > < K e y > T a b l e s \ D i m c u s t o m e r \ C o l u m n s \ B i r t h D a t e < / K e y > < / D i a g r a m O b j e c t K e y > < D i a g r a m O b j e c t K e y > < K e y > T a b l e s \ D i m c u s t o m e r \ C o l u m n s \ M a r i t a l S t a t u s < / K e y > < / D i a g r a m O b j e c t K e y > < D i a g r a m O b j e c t K e y > < K e y > T a b l e s \ D i m c u s t o m e r \ C o l u m n s \ S u f f i x < / K e y > < / D i a g r a m O b j e c t K e y > < D i a g r a m O b j e c t K e y > < K e y > T a b l e s \ D i m c u s t o m e r \ C o l u m n s \ G e n d e r < / K e y > < / D i a g r a m O b j e c t K e y > < D i a g r a m O b j e c t K e y > < K e y > T a b l e s \ D i m c u s t o m e r \ C o l u m n s \ E m a i l A d d r e s s < / K e y > < / D i a g r a m O b j e c t K e y > < D i a g r a m O b j e c t K e y > < K e y > T a b l e s \ D i m c u s t o m e r \ C o l u m n s \ Y e a r l y I n c o m e < / K e y > < / D i a g r a m O b j e c t K e y > < D i a g r a m O b j e c t K e y > < K e y > T a b l e s \ D i m c u s t o m e r \ C o l u m n s \ T o t a l C h i l d r e n < / K e y > < / D i a g r a m O b j e c t K e y > < D i a g r a m O b j e c t K e y > < K e y > T a b l e s \ D i m c u s t o m e r \ C o l u m n s \ N u m b e r C h i l d r e n A t H o m e < / K e y > < / D i a g r a m O b j e c t K e y > < D i a g r a m O b j e c t K e y > < K e y > T a b l e s \ D i m c u s t o m e r \ C o l u m n s \ E n g l i s h E d u c a t i o n < / K e y > < / D i a g r a m O b j e c t K e y > < D i a g r a m O b j e c t K e y > < K e y > T a b l e s \ D i m c u s t o m e r \ C o l u m n s \ S p a n i s h E d u c a t i o n < / K e y > < / D i a g r a m O b j e c t K e y > < D i a g r a m O b j e c t K e y > < K e y > T a b l e s \ D i m c u s t o m e r \ C o l u m n s \ F r e n c h E d u c a t i o n < / K e y > < / D i a g r a m O b j e c t K e y > < D i a g r a m O b j e c t K e y > < K e y > T a b l e s \ D i m c u s t o m e r \ C o l u m n s \ E n g l i s h O c c u p a t i o n < / K e y > < / D i a g r a m O b j e c t K e y > < D i a g r a m O b j e c t K e y > < K e y > T a b l e s \ D i m c u s t o m e r \ C o l u m n s \ S p a n i s h O c c u p a t i o n < / K e y > < / D i a g r a m O b j e c t K e y > < D i a g r a m O b j e c t K e y > < K e y > T a b l e s \ D i m c u s t o m e r \ C o l u m n s \ F r e n c h O c c u p a t i o n 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 T a b l e s \ D i m c u s t o m e r \ C o l u m n s \ A d d r e s s L i n e 2 < / K e y > < / D i a g r a m O b j e c t K e y > < D i a g r a m O b j e c t K e y > < K e y > T a b l e s \ D i m c u s t o m e r \ C o l u m n s \ P h o n e < / K e y > < / D i a g r a m O b j e c t K e y > < D i a g r a m O b j e c t K e y > < K e y > T a b l e s \ D i m c u s t o m e r \ C o l u m n s \ D a t e F i r s t P u r c h a s e < / K e y > < / D i a g r a m O b j e c t K e y > < D i a g r a m O b j e c t K e y > < K e y > T a b l e s \ D i m c u s t o m e r \ C o l u m n s \ C o m m u t e D i s t a n c e < / K e y > < / D i a g r a m O b j e c t K e y > < D i a g r a m O b j e c t K e y > < K e y > T a b l e s \ D i m D a t e   F i n a l < / K e y > < / D i a g r a m O b j e c t K e y > < D i a g r a m O b j e c t K e y > < K e y > T a b l e s \ D i m D a t e   F i n a l \ C o l u m n s \ D a t e K e y < / K e y > < / D i a g r a m O b j e c t K e y > < D i a g r a m O b j e c t K e y > < K e y > T a b l e s \ D i m D a t e   F i n a l \ C o l u m n s \ F u l l D a t e A l t e r n a t e K e y < / K e y > < / D i a g r a m O b j e c t K e y > < D i a g r a m O b j e c t K e y > < K e y > T a b l e s \ D i m D a t e   F i n a l \ C o l u m n s \ D a y N u m b e r O f W e e k < / K e y > < / D i a g r a m O b j e c t K e y > < D i a g r a m O b j e c t K e y > < K e y > T a b l e s \ D i m D a t e   F i n a l \ C o l u m n s \ E n g l i s h D a y N a m e O f W e e k < / K e y > < / D i a g r a m O b j e c t K e y > < D i a g r a m O b j e c t K e y > < K e y > T a b l e s \ D i m D a t e   F i n a l \ C o l u m n s \ S p a n i s h D a y N a m e O f W e e k < / K e y > < / D i a g r a m O b j e c t K e y > < D i a g r a m O b j e c t K e y > < K e y > T a b l e s \ D i m D a t e   F i n a l \ C o l u m n s \ F r e n c h D a y N a m e O f W e e k < / K e y > < / D i a g r a m O b j e c t K e y > < D i a g r a m O b j e c t K e y > < K e y > T a b l e s \ D i m D a t e   F i n a l \ C o l u m n s \ D a y N u m b e r O f M o n t h < / K e y > < / D i a g r a m O b j e c t K e y > < D i a g r a m O b j e c t K e y > < K e y > T a b l e s \ D i m D a t e   F i n a l \ C o l u m n s \ D a y N u m b e r O f Y e a r < / K e y > < / D i a g r a m O b j e c t K e y > < D i a g r a m O b j e c t K e y > < K e y > T a b l e s \ D i m D a t e   F i n a l \ C o l u m n s \ W e e k N u m b e r O f Y e a r < / K e y > < / D i a g r a m O b j e c t K e y > < D i a g r a m O b j e c t K e y > < K e y > T a b l e s \ D i m D a t e   F i n a l \ C o l u m n s \ E n g l i s h M o n t h N a m e < / K e y > < / D i a g r a m O b j e c t K e y > < D i a g r a m O b j e c t K e y > < K e y > T a b l e s \ D i m D a t e   F i n a l \ C o l u m n s \ S p a n i s h M o n t h N a m e < / K e y > < / D i a g r a m O b j e c t K e y > < D i a g r a m O b j e c t K e y > < K e y > T a b l e s \ D i m D a t e   F i n a l \ C o l u m n s \ F r e n c h M o n t h N a m e < / K e y > < / D i a g r a m O b j e c t K e y > < D i a g r a m O b j e c t K e y > < K e y > T a b l e s \ D i m D a t e   F i n a l \ C o l u m n s \ M o n t h N u m b e r O f Y e a r < / K e y > < / D i a g r a m O b j e c t K e y > < D i a g r a m O b j e c t K e y > < K e y > T a b l e s \ D i m D a t e   F i n a l \ C o l u m n s \ C a l e n d a r Q u a r t e r < / K e y > < / D i a g r a m O b j e c t K e y > < D i a g r a m O b j e c t K e y > < K e y > T a b l e s \ D i m D a t e   F i n a l \ C o l u m n s \ C a l e n d a r Y e a r < / K e y > < / D i a g r a m O b j e c t K e y > < D i a g r a m O b j e c t K e y > < K e y > T a b l e s \ D i m D a t e   F i n a l \ C o l u m n s \ C a l e n d a r S e m e s t e r < / K e y > < / D i a g r a m O b j e c t K e y > < D i a g r a m O b j e c t K e y > < K e y > T a b l e s \ D i m D a t e   F i n a l \ C o l u m n s \ F i s c a l Q u a r t e r < / K e y > < / D i a g r a m O b j e c t K e y > < D i a g r a m O b j e c t K e y > < K e y > T a b l e s \ D i m D a t e   F i n a l \ C o l u m n s \ F i s c a l Y e a r < / K e y > < / D i a g r a m O b j e c t K e y > < D i a g r a m O b j e c t K e y > < K e y > T a b l e s \ D i m D a t e   F i n a l \ C o l u m n s \ F i s c a l S e m e s t e r < / K e y > < / D i a g r a m O b j e c t K e y > < D i a g r a m O b j e c t K e y > < K e y > T a b l e s \ D i m D a t e   F i n a l \ C o l u m n s \ D a t e < / K e y > < / D i a g r a m O b j e c t K e y > < D i a g r a m O b j e c t K e y > < K e y > T a b l e s \ D i m D a t e   F i n a l \ C o l u m n s \ Y e a r < / K e y > < / D i a g r a m O b j e c t K e y > < D i a g r a m O b j e c t K e y > < K e y > T a b l e s \ D i m D a t e   F i n a l \ C o l u m n s \ M o n t h n o # < / K e y > < / D i a g r a m O b j e c t K e y > < D i a g r a m O b j e c t K e y > < K e y > T a b l e s \ D i m D a t e   F i n a l \ C o l u m n s \ M o n t h f u l l n a m e < / K e y > < / D i a g r a m O b j e c t K e y > < D i a g r a m O b j e c t K e y > < K e y > T a b l e s \ D i m D a t e   F i n a l \ C o l u m n s \ Q u a r t e r < / K e y > < / D i a g r a m O b j e c t K e y > < D i a g r a m O b j e c t K e y > < K e y > T a b l e s \ D i m D a t e   F i n a l \ C o l u m n s \ Y e a r M o n t h < / K e y > < / D i a g r a m O b j e c t K e y > < D i a g r a m O b j e c t K e y > < K e y > T a b l e s \ D i m D a t e   F i n a l \ C o l u m n s \ W e e k d a y   N u m b e r < / K e y > < / D i a g r a m O b j e c t K e y > < D i a g r a m O b j e c t K e y > < K e y > T a b l e s \ D i m D a t e   F i n a l \ C o l u m n s \ W e e k d a y   N a m e < / K e y > < / D i a g r a m O b j e c t K e y > < D i a g r a m O b j e c t K e y > < K e y > T a b l e s \ D i m D a t e   F i n a l \ C o l u m n s \ F i n a n c i a l   M o n t h < / K e y > < / D i a g r a m O b j e c t K e y > < D i a g r a m O b j e c t K e y > < K e y > T a b l e s \ D i m D a t e   F i n a l \ C o l u m n s \ F i n a n c i a l   Q u a r t e r < / K e y > < / D i a g r a m O b j e c t K e y > < D i a g r a m O b j e c t K e y > < K e y > T a b l e s \ D i m D a t e   F i n a l \ C o l u m n s \ Y e a r   L a t e s t < / 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 T a b l e s \ F i n a l _ A p p e n d _ S a l e s < / K e y > < / D i a g r a m O b j e c t K e y > < D i a g r a m O b j e c t K e y > < K e y > T a b l e s \ F i n a l _ A p p e n d _ S a l e s \ C o l u m n s \ P r o d u c t K e y < / K e y > < / D i a g r a m O b j e c t K e y > < D i a g r a m O b j e c t K e y > < K e y > T a b l e s \ F i n a l _ A p p e n d _ S a l e s \ C o l u m n s \ O r d e r D a t e K e y < / K e y > < / D i a g r a m O b j e c t K e y > < D i a g r a m O b j e c t K e y > < K e y > T a b l e s \ F i n a l _ A p p e n d _ S a l e s \ C o l u m n s \ D u e D a t e K e y < / K e y > < / D i a g r a m O b j e c t K e y > < D i a g r a m O b j e c t K e y > < K e y > T a b l e s \ F i n a l _ A p p e n d _ S a l e s \ C o l u m n s \ S h i p D a t e K e y < / K e y > < / D i a g r a m O b j e c t K e y > < D i a g r a m O b j e c t K e y > < K e y > T a b l e s \ F i n a l _ A p p e n d _ S a l e s \ C o l u m n s \ C u s t o m e r K e y < / K e y > < / D i a g r a m O b j e c t K e y > < D i a g r a m O b j e c t K e y > < K e y > T a b l e s \ F i n a l _ A p p e n d _ S a l e s \ C o l u m n s \ P r o m o t i o n K e y < / K e y > < / D i a g r a m O b j e c t K e y > < D i a g r a m O b j e c t K e y > < K e y > T a b l e s \ F i n a l _ A p p e n d _ S a l e s \ C o l u m n s \ C u r r e n c y K e y < / K e y > < / D i a g r a m O b j e c t K e y > < D i a g r a m O b j e c t K e y > < K e y > T a b l e s \ F i n a l _ A p p e n d _ S a l e s \ C o l u m n s \ S a l e s T e r r i t o r y K e y < / K e y > < / D i a g r a m O b j e c t K e y > < D i a g r a m O b j e c t K e y > < K e y > T a b l e s \ F i n a l _ A p p e n d _ S a l e s \ C o l u m n s \ S a l e s O r d e r N u m b e r < / K e y > < / D i a g r a m O b j e c t K e y > < D i a g r a m O b j e c t K e y > < K e y > T a b l e s \ F i n a l _ A p p e n d _ S a l e s \ C o l u m n s \ S a l e s O r d e r L i n e N u m b e r < / K e y > < / D i a g r a m O b j e c t K e y > < D i a g r a m O b j e c t K e y > < K e y > T a b l e s \ F i n a l _ A p p e n d _ S a l e s \ C o l u m n s \ R e v i s i o n N u m b e r < / K e y > < / D i a g r a m O b j e c t K e y > < D i a g r a m O b j e c t K e y > < K e y > T a b l e s \ F i n a l _ A p p e n d _ S a l e s \ C o l u m n s \ O r d e r Q u a n t i t y < / K e y > < / D i a g r a m O b j e c t K e y > < D i a g r a m O b j e c t K e y > < K e y > T a b l e s \ F i n a l _ A p p e n d _ S a l e s \ C o l u m n s \ U n i t P r i c e < / K e y > < / D i a g r a m O b j e c t K e y > < D i a g r a m O b j e c t K e y > < K e y > T a b l e s \ F i n a l _ A p p e n d _ S a l e s \ C o l u m n s \ E x t e n d e d A m o u n t < / K e y > < / D i a g r a m O b j e c t K e y > < D i a g r a m O b j e c t K e y > < K e y > T a b l e s \ F i n a l _ A p p e n d _ S a l e s \ C o l u m n s \ T o t a l   S a l e s < / K e y > < / D i a g r a m O b j e c t K e y > < D i a g r a m O b j e c t K e y > < K e y > T a b l e s \ F i n a l _ A p p e n d _ S a l e s \ C o l u m n s \ U n i t P r i c e D i s c o u n t P c t < / K e y > < / D i a g r a m O b j e c t K e y > < D i a g r a m O b j e c t K e y > < K e y > T a b l e s \ F i n a l _ A p p e n d _ S a l e s \ C o l u m n s \ D i s c o u n t A m o u n t < / K e y > < / D i a g r a m O b j e c t K e y > < D i a g r a m O b j e c t K e y > < K e y > T a b l e s \ F i n a l _ A p p e n d _ S a l e s \ C o l u m n s \ P r o d u c t i o n C o s t < / K e y > < / D i a g r a m O b j e c t K e y > < D i a g r a m O b j e c t K e y > < K e y > T a b l e s \ F i n a l _ A p p e n d _ S a l e s \ C o l u m n s \ P r o f i t < / K e y > < / D i a g r a m O b j e c t K e y > < D i a g r a m O b j e c t K e y > < K e y > T a b l e s \ F i n a l _ A p p e n d _ S a l e s \ C o l u m n s \ T a x A m t < / K e y > < / D i a g r a m O b j e c t K e y > < D i a g r a m O b j e c t K e y > < K e y > T a b l e s \ F i n a l _ A p p e n d _ S a l e s \ C o l u m n s \ F r e i g h t < / K e y > < / D i a g r a m O b j e c t K e y > < D i a g r a m O b j e c t K e y > < K e y > T a b l e s \ F i n a l _ A p p e n d _ S a l e s \ C o l u m n s \ C a r r i e r T r a c k i n g N u m b e r < / K e y > < / D i a g r a m O b j e c t K e y > < D i a g r a m O b j e c t K e y > < K e y > T a b l e s \ F i n a l _ A p p e n d _ S a l e s \ C o l u m n s \ C u s t o m e r P O N u m b e r < / K e y > < / D i a g r a m O b j e c t K e y > < D i a g r a m O b j e c t K e y > < K e y > T a b l e s \ F i n a l _ A p p e n d _ S a l e s \ C o l u m n s \ O r d e r D a t e < / K e y > < / D i a g r a m O b j e c t K e y > < D i a g r a m O b j e c t K e y > < K e y > T a b l e s \ F i n a l _ A p p e n d _ S a l e s \ C o l u m n s \ D u e D a t e < / K e y > < / D i a g r a m O b j e c t K e y > < D i a g r a m O b j e c t K e y > < K e y > T a b l e s \ F i n a l _ A p p e n d _ S a l e s \ C o l u m n s \ S h i p D a t e < / K e y > < / D i a g r a m O b j e c t K e y > < D i a g r a m O b j e c t K e y > < K e y > T a b l e s \ F i n a l _ A p p e n d _ S a l e s \ M e a s u r e s \ S u m   o f   T o t a l   S a l e s < / K e y > < / D i a g r a m O b j e c t K e y > < D i a g r a m O b j e c t K e y > < K e y > T a b l e s \ F i n a l _ A p p e n d _ S a l e s \ S u m   o f   T o t a l   S a l e s \ A d d i t i o n a l   I n f o \ I m p l i c i t   M e a s u r e < / K e y > < / D i a g r a m O b j e c t K e y > < D i a g r a m O b j e c t K e y > < K e y > T a b l e s \ F i n a l _ A p p e n d _ S a l e s \ M e a s u r e s \ S u m   o f   P r o d u c t i o n C o s t < / K e y > < / D i a g r a m O b j e c t K e y > < D i a g r a m O b j e c t K e y > < K e y > T a b l e s \ F i n a l _ A p p e n d _ S a l e s \ S u m   o f   P r o d u c t i o n C o s t \ A d d i t i o n a l   I n f o \ I m p l i c i t   M e a s u r e < / K e y > < / D i a g r a m O b j e c t K e y > < D i a g r a m O b j e c t K e y > < K e y > T a b l e s \ F i n a l _ P r o d u c t _ M e r g e < / K e y > < / D i a g r a m O b j e c t K e y > < D i a g r a m O b j e c t K e y > < K e y > T a b l e s \ F i n a l _ P r o d u c t _ M e r g e \ C o l u m n s \ P r o d u c t K e y < / K e y > < / D i a g r a m O b j e c t K e y > < D i a g r a m O b j e c t K e y > < K e y > T a b l e s \ F i n a l _ P r o d u c t _ M e r g e \ C o l u m n s \ U n i t   p r i c e < / K e y > < / D i a g r a m O b j e c t K e y > < D i a g r a m O b j e c t K e y > < K e y > T a b l e s \ F i n a l _ P r o d u c t _ M e r g e \ C o l u m n s \ P r o d u c t A l t e r n a t e K e y < / K e y > < / D i a g r a m O b j e c t K e y > < D i a g r a m O b j e c t K e y > < K e y > T a b l e s \ F i n a l _ P r o d u c t _ M e r g e \ C o l u m n s \ P r o d u c t S u b c a t e g o r y K e y < / K e y > < / D i a g r a m O b j e c t K e y > < D i a g r a m O b j e c t K e y > < K e y > T a b l e s \ F i n a l _ P r o d u c t _ M e r g e \ C o l u m n s \ W e i g h t U n i t M e a s u r e C o d e < / K e y > < / D i a g r a m O b j e c t K e y > < D i a g r a m O b j e c t K e y > < K e y > T a b l e s \ F i n a l _ P r o d u c t _ M e r g e \ C o l u m n s \ S i z e U n i t M e a s u r e C o d e < / K e y > < / D i a g r a m O b j e c t K e y > < D i a g r a m O b j e c t K e y > < K e y > T a b l e s \ F i n a l _ P r o d u c t _ M e r g e \ C o l u m n s \ E n g l i s h P r o d u c t N a m e < / K e y > < / D i a g r a m O b j e c t K e y > < D i a g r a m O b j e c t K e y > < K e y > T a b l e s \ F i n a l _ P r o d u c t _ M e r g e \ C o l u m n s \ S t a n d a r d C o s t < / K e y > < / D i a g r a m O b j e c t K e y > < D i a g r a m O b j e c t K e y > < K e y > T a b l e s \ F i n a l _ P r o d u c t _ M e r g e \ C o l u m n s \ F i n i s h e d G o o d s F l a g < / K e y > < / D i a g r a m O b j e c t K e y > < D i a g r a m O b j e c t K e y > < K e y > T a b l e s \ F i n a l _ P r o d u c t _ M e r g e \ C o l u m n s \ C o l o r < / K e y > < / D i a g r a m O b j e c t K e y > < D i a g r a m O b j e c t K e y > < K e y > T a b l e s \ F i n a l _ P r o d u c t _ M e r g e \ C o l u m n s \ S a f e t y S t o c k L e v e l < / K e y > < / D i a g r a m O b j e c t K e y > < D i a g r a m O b j e c t K e y > < K e y > T a b l e s \ F i n a l _ P r o d u c t _ M e r g e \ C o l u m n s \ R e o r d e r P o i n t < / K e y > < / D i a g r a m O b j e c t K e y > < D i a g r a m O b j e c t K e y > < K e y > T a b l e s \ F i n a l _ P r o d u c t _ M e r g e \ C o l u m n s \ L i s t P r i c e < / K e y > < / D i a g r a m O b j e c t K e y > < D i a g r a m O b j e c t K e y > < K e y > T a b l e s \ F i n a l _ P r o d u c t _ M e r g e \ C o l u m n s \ D e a l e r P r i c e < / K e y > < / D i a g r a m O b j e c t K e y > < D i a g r a m O b j e c t K e y > < K e y > T a b l e s \ F i n a l _ P r o d u c t _ M e r g e \ C o l u m n s \ E n g l i s h D e s c r i p t i o n < / K e y > < / D i a g r a m O b j e c t K e y > < D i a g r a m O b j e c t K e y > < K e y > T a b l e s \ F i n a l _ P r o d u c t _ M e r g e \ C o l u m n s \ S t a r t D a t e < / K e y > < / D i a g r a m O b j e c t K e y > < D i a g r a m O b j e c t K e y > < K e y > T a b l e s \ F i n a l _ P r o d u c t _ M e r g e \ C o l u m n s \ E n d D a t e < / K e y > < / D i a g r a m O b j e c t K e y > < D i a g r a m O b j e c t K e y > < K e y > T a b l e s \ F i n a l _ P r o d u c t _ M e r g e \ C o l u m n s \ S t a t u s < / K e y > < / D i a g r a m O b j e c t K e y > < D i a g r a m O b j e c t K e y > < K e y > T a b l e s \ F i n a l _ P r o d u c t _ M e r g e \ C o l u m n s \ E n g l i s h P r o d u c t S u b c a t e g o r y N a m e < / K e y > < / D i a g r a m O b j e c t K e y > < D i a g r a m O b j e c t K e y > < K e y > T a b l e s \ F i n a l _ P r o d u c t _ M e r g e \ C o l u m n s \ P r o d u c t C a t e g o r y K e y < / K e y > < / D i a g r a m O b j e c t K e y > < D i a g r a m O b j e c t K e y > < K e y > R e l a t i o n s h i p s \ & l t ; T a b l e s \ F i n a l _ A p p e n d _ S a l e s \ C o l u m n s \ O r d e r D a t e K e y & g t ; - & l t ; T a b l e s \ D i m D a t e   F i n a l \ C o l u m n s \ D a t e K e y & g t ; < / K e y > < / D i a g r a m O b j e c t K e y > < D i a g r a m O b j e c t K e y > < K e y > R e l a t i o n s h i p s \ & l t ; T a b l e s \ F i n a l _ A p p e n d _ S a l e s \ C o l u m n s \ O r d e r D a t e K e y & g t ; - & l t ; T a b l e s \ D i m D a t e   F i n a l \ C o l u m n s \ D a t e K e y & g t ; \ F K < / K e y > < / D i a g r a m O b j e c t K e y > < D i a g r a m O b j e c t K e y > < K e y > R e l a t i o n s h i p s \ & l t ; T a b l e s \ F i n a l _ A p p e n d _ S a l e s \ C o l u m n s \ O r d e r D a t e K e y & g t ; - & l t ; T a b l e s \ D i m D a t e   F i n a l \ C o l u m n s \ D a t e K e y & g t ; \ P K < / K e y > < / D i a g r a m O b j e c t K e y > < D i a g r a m O b j e c t K e y > < K e y > R e l a t i o n s h i p s \ & l t ; T a b l e s \ F i n a l _ A p p e n d _ S a l e s \ C o l u m n s \ O r d e r D a t e K e y & g t ; - & l t ; T a b l e s \ D i m D a t e   F i n a l \ C o l u m n s \ D a t e K e y & g t ; \ C r o s s F i l t e r < / K e y > < / D i a g r a m O b j e c t K e y > < D i a g r a m O b j e c t K e y > < K e y > R e l a t i o n s h i p s \ & l t ; T a b l e s \ F i n a l _ A p p e n d _ S a l e s \ C o l u m n s \ C u s t o m e r K e y & g t ; - & l t ; T a b l e s \ D i m c u s t o m e r \ C o l u m n s \ C u s t o m e r K e y & g t ; < / K e y > < / D i a g r a m O b j e c t K e y > < D i a g r a m O b j e c t K e y > < K e y > R e l a t i o n s h i p s \ & l t ; T a b l e s \ F i n a l _ A p p e n d _ S a l e s \ C o l u m n s \ C u s t o m e r K e y & g t ; - & l t ; T a b l e s \ D i m c u s t o m e r \ C o l u m n s \ C u s t o m e r K e y & g t ; \ F K < / K e y > < / D i a g r a m O b j e c t K e y > < D i a g r a m O b j e c t K e y > < K e y > R e l a t i o n s h i p s \ & l t ; T a b l e s \ F i n a l _ A p p e n d _ S a l e s \ C o l u m n s \ C u s t o m e r K e y & g t ; - & l t ; T a b l e s \ D i m c u s t o m e r \ C o l u m n s \ C u s t o m e r K e y & g t ; \ P K < / K e y > < / D i a g r a m O b j e c t K e y > < D i a g r a m O b j e c t K e y > < K e y > R e l a t i o n s h i p s \ & l t ; T a b l e s \ F i n a l _ A p p e n d _ S a l e s \ C o l u m n s \ C u s t o m e r K e y & g t ; - & l t ; T a b l e s \ D i m c u s t o m e r \ C o l u m n s \ C u s t o m e r K e y & g t ; \ C r o s s F i l t e r < / K e y > < / D i a g r a m O b j e c t K e y > < D i a g r a m O b j e c t K e y > < K e y > R e l a t i o n s h i p s \ & l t ; T a b l e s \ F i n a l _ A p p e n d _ S a l e s \ C o l u m n s \ S a l e s T e r r i t o r y K e y & g t ; - & l t ; T a b l e s \ D i m S a l e s T e r r i t o r y \ C o l u m n s \ S a l e s T e r r i t o r y K e y & g t ; < / K e y > < / D i a g r a m O b j e c t K e y > < D i a g r a m O b j e c t K e y > < K e y > R e l a t i o n s h i p s \ & l t ; T a b l e s \ F i n a l _ A p p e n d _ S a l e s \ C o l u m n s \ S a l e s T e r r i t o r y K e y & g t ; - & l t ; T a b l e s \ D i m S a l e s T e r r i t o r y \ C o l u m n s \ S a l e s T e r r i t o r y K e y & g t ; \ F K < / K e y > < / D i a g r a m O b j e c t K e y > < D i a g r a m O b j e c t K e y > < K e y > R e l a t i o n s h i p s \ & l t ; T a b l e s \ F i n a l _ A p p e n d _ S a l e s \ C o l u m n s \ S a l e s T e r r i t o r y K e y & g t ; - & l t ; T a b l e s \ D i m S a l e s T e r r i t o r y \ C o l u m n s \ S a l e s T e r r i t o r y K e y & g t ; \ P K < / K e y > < / D i a g r a m O b j e c t K e y > < D i a g r a m O b j e c t K e y > < K e y > R e l a t i o n s h i p s \ & l t ; T a b l e s \ F i n a l _ A p p e n d _ S a l e s \ C o l u m n s \ S a l e s T e r r i t o r y K e y & g t ; - & l t ; T a b l e s \ D i m S a l e s T e r r i t o r y \ C o l u m n s \ S a l e s T e r r i t o r y K e y & g t ; \ C r o s s F i l t e r < / K e y > < / D i a g r a m O b j e c t K e y > < D i a g r a m O b j e c t K e y > < K e y > R e l a t i o n s h i p s \ & l t ; T a b l e s \ F i n a l _ A p p e n d _ S a l e s \ C o l u m n s \ P r o d u c t K e y & g t ; - & l t ; T a b l e s \ F i n a l _ P r o d u c t _ M e r g e \ C o l u m n s \ P r o d u c t K e y & g t ; < / K e y > < / D i a g r a m O b j e c t K e y > < D i a g r a m O b j e c t K e y > < K e y > R e l a t i o n s h i p s \ & l t ; T a b l e s \ F i n a l _ A p p e n d _ S a l e s \ C o l u m n s \ P r o d u c t K e y & g t ; - & l t ; T a b l e s \ F i n a l _ P r o d u c t _ M e r g e \ C o l u m n s \ P r o d u c t K e y & g t ; \ F K < / K e y > < / D i a g r a m O b j e c t K e y > < D i a g r a m O b j e c t K e y > < K e y > R e l a t i o n s h i p s \ & l t ; T a b l e s \ F i n a l _ A p p e n d _ S a l e s \ C o l u m n s \ P r o d u c t K e y & g t ; - & l t ; T a b l e s \ F i n a l _ P r o d u c t _ M e r g e \ C o l u m n s \ P r o d u c t K e y & g t ; \ P K < / K e y > < / D i a g r a m O b j e c t K e y > < D i a g r a m O b j e c t K e y > < K e y > R e l a t i o n s h i p s \ & l t ; T a b l e s \ F i n a l _ A p p e n d _ S a l e s \ C o l u m n s \ P r o d u c t K e y & g t ; - & l t ; T a b l e s \ F i n a l _ P r o d u c t _ M e r g e \ C o l u m n s \ P r o d u c t K e y & g t ; \ C r o s s F i l t e r < / K e y > < / D i a g r a m O b j e c t K e y > < / A l l K e y s > < S e l e c t e d K e y s > < D i a g r a m O b j e c t K e y > < K e y > T a b l e s \ F i n a l _ A p p e n d _ S a l e s \ C o l u m n s \ S a l e s T e r r i t o r y K e y 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 T a g s \ T a b l e s \ & l t ; T a b l e s \ D i m D a t e   F i n a l & g t ; 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 T a g s \ T a b l e s \ & l t ; T a b l e s \ F i n a l _ A p p e n d _ S a l e s & g t ; < / K e y > < / a : K e y > < a : V a l u e   i : t y p e = " D i a g r a m D i s p l a y T a g V i e w S t a t e " > < I s N o t F i l t e r e d O u t > t r u e < / I s N o t F i l t e r e d O u t > < / a : V a l u e > < / a : K e y V a l u e O f D i a g r a m O b j e c t K e y a n y T y p e z b w N T n L X > < a : K e y V a l u e O f D i a g r a m O b j e c t K e y a n y T y p e z b w N T n L X > < a : K e y > < K e y > D y n a m i c   T a g s \ T a b l e s \ & l t ; T a b l e s \ F i n a l _ P r o d u c t _ M e r g e & g t ; < / K e y > < / a : K e y > < a : V a l u e   i : t y p e = " D i a g r a m D i s p l a y T a g V i e w S t a t e " > < I s N o t F i l t e r e d O u t > t r u e < / I s N o t F i l t e r e d O u t > < / a : V a l u e > < / a : K e y V a l u e O f D i a g r a m O b j e c t K e y a n y T y p e z b w N T n L X > < a : K e y V a l u e O f D i a g r a m O b j e c t K e y a n y T y p e z b w N T n L X > < a : K e y > < K e y > T a b l e s \ D i m c u s t o m e r < / K e y > < / a : K e y > < a : V a l u e   i : t y p e = " D i a g r a m D i s p l a y N o d e V i e w S t a t e " > < H e i g h t > 1 5 0 < / H e i g h t > < I s E x p a n d e d > t r u e < / I s E x p a n d e d > < L a y e d O u t > t r u e < / L a y e d O u t > < L e f t > 7 6 6 . 8 < / L e f t > < T a b I n d e x > 2 < / T a b I n d e x > < T o p > 1 9 . 6 0 0 0 0 0 0 0 0 0 0 0 0 2 3 < / T o p > < 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 T a b l e s \ D i m c u s t o m e r \ C o l u m n s \ T i t l e < / 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 T a b l e s \ D i m c u s t o m e r \ C o l u m n s \ N a m e S t y l e 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 T a b l e s \ D i m c u s t o m e r \ C o l u m n s \ S u f f i x < / 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 T a b l e s \ D i m c u s t o m e r \ C o l u m n s \ T o t a l C h i l d r e n < / K e y > < / a : K e y > < a : V a l u e   i : t y p e = " D i a g r a m D i s p l a y N o d e V i e w S t a t e " > < H e i g h t > 1 5 0 < / H e i g h t > < I s E x p a n d e d > t r u e < / I s E x p a n d e d > < W i d t h > 2 0 0 < / W i d t h > < / a : V a l u e > < / a : K e y V a l u e O f D i a g r a m O b j e c t K e y a n y T y p e z b w N T n L X > < a : K e y V a l u e O f D i a g r a m O b j e c t K e y a n y T y p e z b w N T n L X > < a : K e y > < K e y > T a b l e s \ D i m c u s t o m e r \ C o l u m n s \ N u m b e r C h i l d r e n A t H o m e 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 T a b l e s \ D i m c u s t o m e r \ C o l u m n s \ S p a n i s h E d u c a t i o n < / K e y > < / a : K e y > < a : V a l u e   i : t y p e = " D i a g r a m D i s p l a y N o d e V i e w S t a t e " > < H e i g h t > 1 5 0 < / H e i g h t > < I s E x p a n d e d > t r u e < / I s E x p a n d e d > < W i d t h > 2 0 0 < / W i d t h > < / a : V a l u e > < / a : K e y V a l u e O f D i a g r a m O b j e c t K e y a n y T y p e z b w N T n L X > < a : K e y V a l u e O f D i a g r a m O b j e c t K e y a n y T y p e z b w N T n L X > < a : K e y > < K e y > T a b l e s \ D i m c u s t o m e r \ C o l u m n s \ F r e n c h E d u c a t i o n 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 T a b l e s \ D i m c u s t o m e r \ C o l u m n s \ S p a n i s h O c c u p a t i o n < / K e y > < / a : K e y > < a : V a l u e   i : t y p e = " D i a g r a m D i s p l a y N o d e V i e w S t a t e " > < H e i g h t > 1 5 0 < / H e i g h t > < I s E x p a n d e d > t r u e < / I s E x p a n d e d > < W i d t h > 2 0 0 < / W i d t h > < / a : V a l u e > < / a : K e y V a l u e O f D i a g r a m O b j e c t K e y a n y T y p e z b w N T n L X > < a : K e y V a l u e O f D i a g r a m O b j e c t K e y a n y T y p e z b w N T n L X > < a : K e y > < K e y > T a b l e s \ D i m c u s t o m e r \ C o l u m n s \ F r e n c h O c c u p a t i o n 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 T a b l e s \ D i m c u s t o m e r \ C o l u m n s \ A d d r e s s L i n e 2 < / 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 T a b l e s \ D i m D a t e   F i n a l < / K e y > < / a : K e y > < a : V a l u e   i : t y p e = " D i a g r a m D i s p l a y N o d e V i e w S t a t e " > < H e i g h t > 2 4 6 < / H e i g h t > < I s E x p a n d e d > t r u e < / I s E x p a n d e d > < L a y e d O u t > t r u e < / L a y e d O u t > < L e f t > 3 2 9 . 9 0 3 8 1 0 5 6 7 6 6 5 8 < / L e f t > < T a b I n d e x > 1 < / T a b I n d e x > < W i d t h > 2 0 0 < / W i d t h > < / a : V a l u e > < / a : K e y V a l u e O f D i a g r a m O b j e c t K e y a n y T y p e z b w N T n L X > < a : K e y V a l u e O f D i a g r a m O b j e c t K e y a n y T y p e z b w N T n L X > < a : K e y > < K e y > T a b l e s \ D i m D a t e   F i n a l \ C o l u m n s \ D a t e K e y < / K e y > < / a : K e y > < a : V a l u e   i : t y p e = " D i a g r a m D i s p l a y N o d e V i e w S t a t e " > < H e i g h t > 1 5 0 < / H e i g h t > < I s E x p a n d e d > t r u e < / I s E x p a n d e d > < W i d t h > 2 0 0 < / W i d t h > < / a : V a l u e > < / a : K e y V a l u e O f D i a g r a m O b j e c t K e y a n y T y p e z b w N T n L X > < a : K e y V a l u e O f D i a g r a m O b j e c t K e y a n y T y p e z b w N T n L X > < a : K e y > < K e y > T a b l e s \ D i m D a t e   F i n a l \ C o l u m n s \ F u l l D a t e A l t e r n a t e K e y < / K e y > < / a : K e y > < a : V a l u e   i : t y p e = " D i a g r a m D i s p l a y N o d e V i e w S t a t e " > < H e i g h t > 1 5 0 < / H e i g h t > < I s E x p a n d e d > t r u e < / I s E x p a n d e d > < W i d t h > 2 0 0 < / W i d t h > < / a : V a l u e > < / a : K e y V a l u e O f D i a g r a m O b j e c t K e y a n y T y p e z b w N T n L X > < a : K e y V a l u e O f D i a g r a m O b j e c t K e y a n y T y p e z b w N T n L X > < a : K e y > < K e y > T a b l e s \ D i m D a t e   F i n a l \ C o l u m n s \ D a y N u m b e r O f W e e k < / K e y > < / a : K e y > < a : V a l u e   i : t y p e = " D i a g r a m D i s p l a y N o d e V i e w S t a t e " > < H e i g h t > 1 5 0 < / H e i g h t > < I s E x p a n d e d > t r u e < / I s E x p a n d e d > < W i d t h > 2 0 0 < / W i d t h > < / a : V a l u e > < / a : K e y V a l u e O f D i a g r a m O b j e c t K e y a n y T y p e z b w N T n L X > < a : K e y V a l u e O f D i a g r a m O b j e c t K e y a n y T y p e z b w N T n L X > < a : K e y > < K e y > T a b l e s \ D i m D a t e   F i n a l \ C o l u m n s \ E n g l i s h D a y N a m e O f W e e k < / K e y > < / a : K e y > < a : V a l u e   i : t y p e = " D i a g r a m D i s p l a y N o d e V i e w S t a t e " > < H e i g h t > 1 5 0 < / H e i g h t > < I s E x p a n d e d > t r u e < / I s E x p a n d e d > < W i d t h > 2 0 0 < / W i d t h > < / a : V a l u e > < / a : K e y V a l u e O f D i a g r a m O b j e c t K e y a n y T y p e z b w N T n L X > < a : K e y V a l u e O f D i a g r a m O b j e c t K e y a n y T y p e z b w N T n L X > < a : K e y > < K e y > T a b l e s \ D i m D a t e   F i n a l \ C o l u m n s \ S p a n i s h D a y N a m e O f W e e k < / K e y > < / a : K e y > < a : V a l u e   i : t y p e = " D i a g r a m D i s p l a y N o d e V i e w S t a t e " > < H e i g h t > 1 5 0 < / H e i g h t > < I s E x p a n d e d > t r u e < / I s E x p a n d e d > < W i d t h > 2 0 0 < / W i d t h > < / a : V a l u e > < / a : K e y V a l u e O f D i a g r a m O b j e c t K e y a n y T y p e z b w N T n L X > < a : K e y V a l u e O f D i a g r a m O b j e c t K e y a n y T y p e z b w N T n L X > < a : K e y > < K e y > T a b l e s \ D i m D a t e   F i n a l \ C o l u m n s \ F r e n c h D a y N a m e O f W e e k < / K e y > < / a : K e y > < a : V a l u e   i : t y p e = " D i a g r a m D i s p l a y N o d e V i e w S t a t e " > < H e i g h t > 1 5 0 < / H e i g h t > < I s E x p a n d e d > t r u e < / I s E x p a n d e d > < W i d t h > 2 0 0 < / W i d t h > < / a : V a l u e > < / a : K e y V a l u e O f D i a g r a m O b j e c t K e y a n y T y p e z b w N T n L X > < a : K e y V a l u e O f D i a g r a m O b j e c t K e y a n y T y p e z b w N T n L X > < a : K e y > < K e y > T a b l e s \ D i m D a t e   F i n a l \ C o l u m n s \ D a y N u m b e r O f M o n t h < / K e y > < / a : K e y > < a : V a l u e   i : t y p e = " D i a g r a m D i s p l a y N o d e V i e w S t a t e " > < H e i g h t > 1 5 0 < / H e i g h t > < I s E x p a n d e d > t r u e < / I s E x p a n d e d > < W i d t h > 2 0 0 < / W i d t h > < / a : V a l u e > < / a : K e y V a l u e O f D i a g r a m O b j e c t K e y a n y T y p e z b w N T n L X > < a : K e y V a l u e O f D i a g r a m O b j e c t K e y a n y T y p e z b w N T n L X > < a : K e y > < K e y > T a b l e s \ D i m D a t e   F i n a l \ C o l u m n s \ D a y N u m b e r O f Y e a r < / K e y > < / a : K e y > < a : V a l u e   i : t y p e = " D i a g r a m D i s p l a y N o d e V i e w S t a t e " > < H e i g h t > 1 5 0 < / H e i g h t > < I s E x p a n d e d > t r u e < / I s E x p a n d e d > < W i d t h > 2 0 0 < / W i d t h > < / a : V a l u e > < / a : K e y V a l u e O f D i a g r a m O b j e c t K e y a n y T y p e z b w N T n L X > < a : K e y V a l u e O f D i a g r a m O b j e c t K e y a n y T y p e z b w N T n L X > < a : K e y > < K e y > T a b l e s \ D i m D a t e   F i n a l \ C o l u m n s \ W e e k N u m b e r O f Y e a r < / K e y > < / a : K e y > < a : V a l u e   i : t y p e = " D i a g r a m D i s p l a y N o d e V i e w S t a t e " > < H e i g h t > 1 5 0 < / H e i g h t > < I s E x p a n d e d > t r u e < / I s E x p a n d e d > < W i d t h > 2 0 0 < / W i d t h > < / a : V a l u e > < / a : K e y V a l u e O f D i a g r a m O b j e c t K e y a n y T y p e z b w N T n L X > < a : K e y V a l u e O f D i a g r a m O b j e c t K e y a n y T y p e z b w N T n L X > < a : K e y > < K e y > T a b l e s \ D i m D a t e   F i n a l \ C o l u m n s \ E n g l i s h M o n t h N a m e < / K e y > < / a : K e y > < a : V a l u e   i : t y p e = " D i a g r a m D i s p l a y N o d e V i e w S t a t e " > < H e i g h t > 1 5 0 < / H e i g h t > < I s E x p a n d e d > t r u e < / I s E x p a n d e d > < W i d t h > 2 0 0 < / W i d t h > < / a : V a l u e > < / a : K e y V a l u e O f D i a g r a m O b j e c t K e y a n y T y p e z b w N T n L X > < a : K e y V a l u e O f D i a g r a m O b j e c t K e y a n y T y p e z b w N T n L X > < a : K e y > < K e y > T a b l e s \ D i m D a t e   F i n a l \ C o l u m n s \ S p a n i s h M o n t h N a m e < / K e y > < / a : K e y > < a : V a l u e   i : t y p e = " D i a g r a m D i s p l a y N o d e V i e w S t a t e " > < H e i g h t > 1 5 0 < / H e i g h t > < I s E x p a n d e d > t r u e < / I s E x p a n d e d > < W i d t h > 2 0 0 < / W i d t h > < / a : V a l u e > < / a : K e y V a l u e O f D i a g r a m O b j e c t K e y a n y T y p e z b w N T n L X > < a : K e y V a l u e O f D i a g r a m O b j e c t K e y a n y T y p e z b w N T n L X > < a : K e y > < K e y > T a b l e s \ D i m D a t e   F i n a l \ C o l u m n s \ F r e n c h M o n t h N a m e < / K e y > < / a : K e y > < a : V a l u e   i : t y p e = " D i a g r a m D i s p l a y N o d e V i e w S t a t e " > < H e i g h t > 1 5 0 < / H e i g h t > < I s E x p a n d e d > t r u e < / I s E x p a n d e d > < W i d t h > 2 0 0 < / W i d t h > < / a : V a l u e > < / a : K e y V a l u e O f D i a g r a m O b j e c t K e y a n y T y p e z b w N T n L X > < a : K e y V a l u e O f D i a g r a m O b j e c t K e y a n y T y p e z b w N T n L X > < a : K e y > < K e y > T a b l e s \ D i m D a t e   F i n a l \ C o l u m n s \ M o n t h N u m b e r O f Y e a r < / K e y > < / a : K e y > < a : V a l u e   i : t y p e = " D i a g r a m D i s p l a y N o d e V i e w S t a t e " > < H e i g h t > 1 5 0 < / H e i g h t > < I s E x p a n d e d > t r u e < / I s E x p a n d e d > < W i d t h > 2 0 0 < / W i d t h > < / a : V a l u e > < / a : K e y V a l u e O f D i a g r a m O b j e c t K e y a n y T y p e z b w N T n L X > < a : K e y V a l u e O f D i a g r a m O b j e c t K e y a n y T y p e z b w N T n L X > < a : K e y > < K e y > T a b l e s \ D i m D a t e   F i n a l \ C o l u m n s \ C a l e n d a r Q u a r t e r < / K e y > < / a : K e y > < a : V a l u e   i : t y p e = " D i a g r a m D i s p l a y N o d e V i e w S t a t e " > < H e i g h t > 1 5 0 < / H e i g h t > < I s E x p a n d e d > t r u e < / I s E x p a n d e d > < W i d t h > 2 0 0 < / W i d t h > < / a : V a l u e > < / a : K e y V a l u e O f D i a g r a m O b j e c t K e y a n y T y p e z b w N T n L X > < a : K e y V a l u e O f D i a g r a m O b j e c t K e y a n y T y p e z b w N T n L X > < a : K e y > < K e y > T a b l e s \ D i m D a t e   F i n a l \ C o l u m n s \ C a l e n d a r Y e a r < / K e y > < / a : K e y > < a : V a l u e   i : t y p e = " D i a g r a m D i s p l a y N o d e V i e w S t a t e " > < H e i g h t > 1 5 0 < / H e i g h t > < I s E x p a n d e d > t r u e < / I s E x p a n d e d > < W i d t h > 2 0 0 < / W i d t h > < / a : V a l u e > < / a : K e y V a l u e O f D i a g r a m O b j e c t K e y a n y T y p e z b w N T n L X > < a : K e y V a l u e O f D i a g r a m O b j e c t K e y a n y T y p e z b w N T n L X > < a : K e y > < K e y > T a b l e s \ D i m D a t e   F i n a l \ C o l u m n s \ C a l e n d a r S e m e s t e r < / K e y > < / a : K e y > < a : V a l u e   i : t y p e = " D i a g r a m D i s p l a y N o d e V i e w S t a t e " > < H e i g h t > 1 5 0 < / H e i g h t > < I s E x p a n d e d > t r u e < / I s E x p a n d e d > < W i d t h > 2 0 0 < / W i d t h > < / a : V a l u e > < / a : K e y V a l u e O f D i a g r a m O b j e c t K e y a n y T y p e z b w N T n L X > < a : K e y V a l u e O f D i a g r a m O b j e c t K e y a n y T y p e z b w N T n L X > < a : K e y > < K e y > T a b l e s \ D i m D a t e   F i n a l \ C o l u m n s \ F i s c a l Q u a r t e r < / K e y > < / a : K e y > < a : V a l u e   i : t y p e = " D i a g r a m D i s p l a y N o d e V i e w S t a t e " > < H e i g h t > 1 5 0 < / H e i g h t > < I s E x p a n d e d > t r u e < / I s E x p a n d e d > < W i d t h > 2 0 0 < / W i d t h > < / a : V a l u e > < / a : K e y V a l u e O f D i a g r a m O b j e c t K e y a n y T y p e z b w N T n L X > < a : K e y V a l u e O f D i a g r a m O b j e c t K e y a n y T y p e z b w N T n L X > < a : K e y > < K e y > T a b l e s \ D i m D a t e   F i n a l \ C o l u m n s \ F i s c a l Y e a r < / K e y > < / a : K e y > < a : V a l u e   i : t y p e = " D i a g r a m D i s p l a y N o d e V i e w S t a t e " > < H e i g h t > 1 5 0 < / H e i g h t > < I s E x p a n d e d > t r u e < / I s E x p a n d e d > < W i d t h > 2 0 0 < / W i d t h > < / a : V a l u e > < / a : K e y V a l u e O f D i a g r a m O b j e c t K e y a n y T y p e z b w N T n L X > < a : K e y V a l u e O f D i a g r a m O b j e c t K e y a n y T y p e z b w N T n L X > < a : K e y > < K e y > T a b l e s \ D i m D a t e   F i n a l \ C o l u m n s \ F i s c a l S e m e s t e r < / K e y > < / a : K e y > < a : V a l u e   i : t y p e = " D i a g r a m D i s p l a y N o d e V i e w S t a t e " > < H e i g h t > 1 5 0 < / H e i g h t > < I s E x p a n d e d > t r u e < / I s E x p a n d e d > < W i d t h > 2 0 0 < / W i d t h > < / a : V a l u e > < / a : K e y V a l u e O f D i a g r a m O b j e c t K e y a n y T y p e z b w N T n L X > < a : K e y V a l u e O f D i a g r a m O b j e c t K e y a n y T y p e z b w N T n L X > < a : K e y > < K e y > T a b l e s \ D i m D a t e   F i n a l \ C o l u m n s \ D a t e < / K e y > < / a : K e y > < a : V a l u e   i : t y p e = " D i a g r a m D i s p l a y N o d e V i e w S t a t e " > < H e i g h t > 1 5 0 < / H e i g h t > < I s E x p a n d e d > t r u e < / I s E x p a n d e d > < W i d t h > 2 0 0 < / W i d t h > < / a : V a l u e > < / a : K e y V a l u e O f D i a g r a m O b j e c t K e y a n y T y p e z b w N T n L X > < a : K e y V a l u e O f D i a g r a m O b j e c t K e y a n y T y p e z b w N T n L X > < a : K e y > < K e y > T a b l e s \ D i m D a t e   F i n a l \ C o l u m n s \ Y e a r < / K e y > < / a : K e y > < a : V a l u e   i : t y p e = " D i a g r a m D i s p l a y N o d e V i e w S t a t e " > < H e i g h t > 1 5 0 < / H e i g h t > < I s E x p a n d e d > t r u e < / I s E x p a n d e d > < W i d t h > 2 0 0 < / W i d t h > < / a : V a l u e > < / a : K e y V a l u e O f D i a g r a m O b j e c t K e y a n y T y p e z b w N T n L X > < a : K e y V a l u e O f D i a g r a m O b j e c t K e y a n y T y p e z b w N T n L X > < a : K e y > < K e y > T a b l e s \ D i m D a t e   F i n a l \ C o l u m n s \ M o n t h n o # < / K e y > < / a : K e y > < a : V a l u e   i : t y p e = " D i a g r a m D i s p l a y N o d e V i e w S t a t e " > < H e i g h t > 1 5 0 < / H e i g h t > < I s E x p a n d e d > t r u e < / I s E x p a n d e d > < W i d t h > 2 0 0 < / W i d t h > < / a : V a l u e > < / a : K e y V a l u e O f D i a g r a m O b j e c t K e y a n y T y p e z b w N T n L X > < a : K e y V a l u e O f D i a g r a m O b j e c t K e y a n y T y p e z b w N T n L X > < a : K e y > < K e y > T a b l e s \ D i m D a t e   F i n a l \ C o l u m n s \ M o n t h f u l l n a m e < / K e y > < / a : K e y > < a : V a l u e   i : t y p e = " D i a g r a m D i s p l a y N o d e V i e w S t a t e " > < H e i g h t > 1 5 0 < / H e i g h t > < I s E x p a n d e d > t r u e < / I s E x p a n d e d > < W i d t h > 2 0 0 < / W i d t h > < / a : V a l u e > < / a : K e y V a l u e O f D i a g r a m O b j e c t K e y a n y T y p e z b w N T n L X > < a : K e y V a l u e O f D i a g r a m O b j e c t K e y a n y T y p e z b w N T n L X > < a : K e y > < K e y > T a b l e s \ D i m D a t e   F i n a l \ C o l u m n s \ Q u a r t e r < / K e y > < / a : K e y > < a : V a l u e   i : t y p e = " D i a g r a m D i s p l a y N o d e V i e w S t a t e " > < H e i g h t > 1 5 0 < / H e i g h t > < I s E x p a n d e d > t r u e < / I s E x p a n d e d > < W i d t h > 2 0 0 < / W i d t h > < / a : V a l u e > < / a : K e y V a l u e O f D i a g r a m O b j e c t K e y a n y T y p e z b w N T n L X > < a : K e y V a l u e O f D i a g r a m O b j e c t K e y a n y T y p e z b w N T n L X > < a : K e y > < K e y > T a b l e s \ D i m D a t e   F i n a l \ C o l u m n s \ Y e a r M o n t h < / K e y > < / a : K e y > < a : V a l u e   i : t y p e = " D i a g r a m D i s p l a y N o d e V i e w S t a t e " > < H e i g h t > 1 5 0 < / H e i g h t > < I s E x p a n d e d > t r u e < / I s E x p a n d e d > < W i d t h > 2 0 0 < / W i d t h > < / a : V a l u e > < / a : K e y V a l u e O f D i a g r a m O b j e c t K e y a n y T y p e z b w N T n L X > < a : K e y V a l u e O f D i a g r a m O b j e c t K e y a n y T y p e z b w N T n L X > < a : K e y > < K e y > T a b l e s \ D i m D a t e   F i n a l \ C o l u m n s \ W e e k d a y   N u m b e r < / K e y > < / a : K e y > < a : V a l u e   i : t y p e = " D i a g r a m D i s p l a y N o d e V i e w S t a t e " > < H e i g h t > 1 5 0 < / H e i g h t > < I s E x p a n d e d > t r u e < / I s E x p a n d e d > < W i d t h > 2 0 0 < / W i d t h > < / a : V a l u e > < / a : K e y V a l u e O f D i a g r a m O b j e c t K e y a n y T y p e z b w N T n L X > < a : K e y V a l u e O f D i a g r a m O b j e c t K e y a n y T y p e z b w N T n L X > < a : K e y > < K e y > T a b l e s \ D i m D a t e   F i n a l \ C o l u m n s \ W e e k d a y   N a m e < / K e y > < / a : K e y > < a : V a l u e   i : t y p e = " D i a g r a m D i s p l a y N o d e V i e w S t a t e " > < H e i g h t > 1 5 0 < / H e i g h t > < I s E x p a n d e d > t r u e < / I s E x p a n d e d > < W i d t h > 2 0 0 < / W i d t h > < / a : V a l u e > < / a : K e y V a l u e O f D i a g r a m O b j e c t K e y a n y T y p e z b w N T n L X > < a : K e y V a l u e O f D i a g r a m O b j e c t K e y a n y T y p e z b w N T n L X > < a : K e y > < K e y > T a b l e s \ D i m D a t e   F i n a l \ C o l u m n s \ F i n a n c i a l   M o n t h < / K e y > < / a : K e y > < a : V a l u e   i : t y p e = " D i a g r a m D i s p l a y N o d e V i e w S t a t e " > < H e i g h t > 1 5 0 < / H e i g h t > < I s E x p a n d e d > t r u e < / I s E x p a n d e d > < W i d t h > 2 0 0 < / W i d t h > < / a : V a l u e > < / a : K e y V a l u e O f D i a g r a m O b j e c t K e y a n y T y p e z b w N T n L X > < a : K e y V a l u e O f D i a g r a m O b j e c t K e y a n y T y p e z b w N T n L X > < a : K e y > < K e y > T a b l e s \ D i m D a t e   F i n a l \ C o l u m n s \ F i n a n c i a l   Q u a r t e r < / K e y > < / a : K e y > < a : V a l u e   i : t y p e = " D i a g r a m D i s p l a y N o d e V i e w S t a t e " > < H e i g h t > 1 5 0 < / H e i g h t > < I s E x p a n d e d > t r u e < / I s E x p a n d e d > < W i d t h > 2 0 0 < / W i d t h > < / a : V a l u e > < / a : K e y V a l u e O f D i a g r a m O b j e c t K e y a n y T y p e z b w N T n L X > < a : K e y V a l u e O f D i a g r a m O b j e c t K e y a n y T y p e z b w N T n L X > < a : K e y > < K e y > T a b l e s \ D i m D a t e   F i n a l \ C o l u m n s \ Y e a r   L a t e s t < / K e y > < / a : K e y > < a : V a l u e   i : t y p e = " D i a g r a m D i s p l a y N o d e V i e w S t a t e " > < H e i g h t > 1 5 0 < / H e i g h t > < I s E x p a n d e d > t r u e < / I s E x p a n d e d > < W i d t h > 2 0 0 < / W i d t h > < / a : V a l u e > < / a : K e y V a l u e O f D i a g r a m O b j e c t K e y a n y T y p e z b w N T n L X > < a : K e y V a l u e O f D i a g r a m O b j e c t K e y a n y T y p e z b w N T n L X > < a : K e y > < K e y > T a b l e s \ D i m S a l e s T e r r i t o r y < / K e y > < / a : K e y > < a : V a l u e   i : t y p e = " D i a g r a m D i s p l a y N o d e V i e w S t a t e " > < H e i g h t > 1 5 0 < / H e i g h t > < I s E x p a n d e d > t r u e < / I s E x p a n d e d > < L a y e d O u t > t r u e < / L a y e d O u t > < L e f t > 3 2 0 . 2 0 7 6 2 1 1 3 5 3 3 1 5 8 < / L e f t > < T a b I n d e x > 4 < / T a b I n d e x > < T o p > 3 4 3 . 6 < / T o p > < W i d t h > 2 0 0 < / 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 T a b l e s \ F i n a l _ A p p e n d _ S a l e s < / K e y > < / a : K e y > < a : V a l u e   i : t y p e = " D i a g r a m D i s p l a y N o d e V i e w S t a t e " > < H e i g h t > 5 3 4 . 4 < / H e i g h t > < I s E x p a n d e d > t r u e < / I s E x p a n d e d > < L a y e d O u t > t r u e < / L a y e d O u t > < L e f t > 8 . 5 1 1 4 3 1 7 0 2 9 9 7 2 4 2 6 < / L e f t > < W i d t h > 2 5 1 . 2 < / W i d t h > < / a : V a l u e > < / a : K e y V a l u e O f D i a g r a m O b j e c t K e y a n y T y p e z b w N T n L X > < a : K e y V a l u e O f D i a g r a m O b j e c t K e y a n y T y p e z b w N T n L X > < a : K e y > < K e y > T a b l e s \ F i n a l _ A p p e n d _ S a l e s \ C o l u m n s \ P r o d u c t K e y < / K e y > < / a : K e y > < a : V a l u e   i : t y p e = " D i a g r a m D i s p l a y N o d e V i e w S t a t e " > < H e i g h t > 1 5 0 < / H e i g h t > < I s E x p a n d e d > t r u e < / I s E x p a n d e d > < W i d t h > 2 0 0 < / W i d t h > < / a : V a l u e > < / a : K e y V a l u e O f D i a g r a m O b j e c t K e y a n y T y p e z b w N T n L X > < a : K e y V a l u e O f D i a g r a m O b j e c t K e y a n y T y p e z b w N T n L X > < a : K e y > < K e y > T a b l e s \ F i n a l _ A p p e n d _ S a l e s \ C o l u m n s \ O r d e r D a t e K e y < / K e y > < / a : K e y > < a : V a l u e   i : t y p e = " D i a g r a m D i s p l a y N o d e V i e w S t a t e " > < H e i g h t > 1 5 0 < / H e i g h t > < I s E x p a n d e d > t r u e < / I s E x p a n d e d > < W i d t h > 2 0 0 < / W i d t h > < / a : V a l u e > < / a : K e y V a l u e O f D i a g r a m O b j e c t K e y a n y T y p e z b w N T n L X > < a : K e y V a l u e O f D i a g r a m O b j e c t K e y a n y T y p e z b w N T n L X > < a : K e y > < K e y > T a b l e s \ F i n a l _ A p p e n d _ S a l e s \ C o l u m n s \ D u e D a t e K e y < / K e y > < / a : K e y > < a : V a l u e   i : t y p e = " D i a g r a m D i s p l a y N o d e V i e w S t a t e " > < H e i g h t > 1 5 0 < / H e i g h t > < I s E x p a n d e d > t r u e < / I s E x p a n d e d > < W i d t h > 2 0 0 < / W i d t h > < / a : V a l u e > < / a : K e y V a l u e O f D i a g r a m O b j e c t K e y a n y T y p e z b w N T n L X > < a : K e y V a l u e O f D i a g r a m O b j e c t K e y a n y T y p e z b w N T n L X > < a : K e y > < K e y > T a b l e s \ F i n a l _ A p p e n d _ S a l e s \ C o l u m n s \ S h i p D a t e K e y < / K e y > < / a : K e y > < a : V a l u e   i : t y p e = " D i a g r a m D i s p l a y N o d e V i e w S t a t e " > < H e i g h t > 1 5 0 < / H e i g h t > < I s E x p a n d e d > t r u e < / I s E x p a n d e d > < W i d t h > 2 0 0 < / W i d t h > < / a : V a l u e > < / a : K e y V a l u e O f D i a g r a m O b j e c t K e y a n y T y p e z b w N T n L X > < a : K e y V a l u e O f D i a g r a m O b j e c t K e y a n y T y p e z b w N T n L X > < a : K e y > < K e y > T a b l e s \ F i n a l _ A p p e n d _ S a l e s \ C o l u m n s \ C u s t o m e r K e y < / K e y > < / a : K e y > < a : V a l u e   i : t y p e = " D i a g r a m D i s p l a y N o d e V i e w S t a t e " > < H e i g h t > 1 5 0 < / H e i g h t > < I s E x p a n d e d > t r u e < / I s E x p a n d e d > < W i d t h > 2 0 0 < / W i d t h > < / a : V a l u e > < / a : K e y V a l u e O f D i a g r a m O b j e c t K e y a n y T y p e z b w N T n L X > < a : K e y V a l u e O f D i a g r a m O b j e c t K e y a n y T y p e z b w N T n L X > < a : K e y > < K e y > T a b l e s \ F i n a l _ A p p e n d _ S a l e s \ C o l u m n s \ P r o m o t i o n K e y < / K e y > < / a : K e y > < a : V a l u e   i : t y p e = " D i a g r a m D i s p l a y N o d e V i e w S t a t e " > < H e i g h t > 1 5 0 < / H e i g h t > < I s E x p a n d e d > t r u e < / I s E x p a n d e d > < W i d t h > 2 0 0 < / W i d t h > < / a : V a l u e > < / a : K e y V a l u e O f D i a g r a m O b j e c t K e y a n y T y p e z b w N T n L X > < a : K e y V a l u e O f D i a g r a m O b j e c t K e y a n y T y p e z b w N T n L X > < a : K e y > < K e y > T a b l e s \ F i n a l _ A p p e n d _ S a l e s \ C o l u m n s \ C u r r e n c y K e y < / K e y > < / a : K e y > < a : V a l u e   i : t y p e = " D i a g r a m D i s p l a y N o d e V i e w S t a t e " > < H e i g h t > 1 5 0 < / H e i g h t > < I s E x p a n d e d > t r u e < / I s E x p a n d e d > < W i d t h > 2 0 0 < / W i d t h > < / a : V a l u e > < / a : K e y V a l u e O f D i a g r a m O b j e c t K e y a n y T y p e z b w N T n L X > < a : K e y V a l u e O f D i a g r a m O b j e c t K e y a n y T y p e z b w N T n L X > < a : K e y > < K e y > T a b l e s \ F i n a l _ A p p e n d _ S a l e s \ C o l u m n s \ S a l e s T e r r i t o r y K e y < / K e y > < / a : K e y > < a : V a l u e   i : t y p e = " D i a g r a m D i s p l a y N o d e V i e w S t a t e " > < H e i g h t > 1 5 0 < / H e i g h t > < I s E x p a n d e d > t r u e < / I s E x p a n d e d > < W i d t h > 2 0 0 < / W i d t h > < / a : V a l u e > < / a : K e y V a l u e O f D i a g r a m O b j e c t K e y a n y T y p e z b w N T n L X > < a : K e y V a l u e O f D i a g r a m O b j e c t K e y a n y T y p e z b w N T n L X > < a : K e y > < K e y > T a b l e s \ F i n a l _ A p p e n d _ S a l e s \ C o l u m n s \ S a l e s O r d e r N u m b e r < / K e y > < / a : K e y > < a : V a l u e   i : t y p e = " D i a g r a m D i s p l a y N o d e V i e w S t a t e " > < H e i g h t > 1 5 0 < / H e i g h t > < I s E x p a n d e d > t r u e < / I s E x p a n d e d > < W i d t h > 2 0 0 < / W i d t h > < / a : V a l u e > < / a : K e y V a l u e O f D i a g r a m O b j e c t K e y a n y T y p e z b w N T n L X > < a : K e y V a l u e O f D i a g r a m O b j e c t K e y a n y T y p e z b w N T n L X > < a : K e y > < K e y > T a b l e s \ F i n a l _ A p p e n d _ S a l e s \ C o l u m n s \ S a l e s O r d e r L i n e N u m b e r < / K e y > < / a : K e y > < a : V a l u e   i : t y p e = " D i a g r a m D i s p l a y N o d e V i e w S t a t e " > < H e i g h t > 1 5 0 < / H e i g h t > < I s E x p a n d e d > t r u e < / I s E x p a n d e d > < W i d t h > 2 0 0 < / W i d t h > < / a : V a l u e > < / a : K e y V a l u e O f D i a g r a m O b j e c t K e y a n y T y p e z b w N T n L X > < a : K e y V a l u e O f D i a g r a m O b j e c t K e y a n y T y p e z b w N T n L X > < a : K e y > < K e y > T a b l e s \ F i n a l _ A p p e n d _ S a l e s \ C o l u m n s \ R e v i s i o n N u m b e r < / K e y > < / a : K e y > < a : V a l u e   i : t y p e = " D i a g r a m D i s p l a y N o d e V i e w S t a t e " > < H e i g h t > 1 5 0 < / H e i g h t > < I s E x p a n d e d > t r u e < / I s E x p a n d e d > < W i d t h > 2 0 0 < / W i d t h > < / a : V a l u e > < / a : K e y V a l u e O f D i a g r a m O b j e c t K e y a n y T y p e z b w N T n L X > < a : K e y V a l u e O f D i a g r a m O b j e c t K e y a n y T y p e z b w N T n L X > < a : K e y > < K e y > T a b l e s \ F i n a l _ A p p e n d _ S a l e s \ C o l u m n s \ O r d e r Q u a n t i t y < / K e y > < / a : K e y > < a : V a l u e   i : t y p e = " D i a g r a m D i s p l a y N o d e V i e w S t a t e " > < H e i g h t > 1 5 0 < / H e i g h t > < I s E x p a n d e d > t r u e < / I s E x p a n d e d > < W i d t h > 2 0 0 < / W i d t h > < / a : V a l u e > < / a : K e y V a l u e O f D i a g r a m O b j e c t K e y a n y T y p e z b w N T n L X > < a : K e y V a l u e O f D i a g r a m O b j e c t K e y a n y T y p e z b w N T n L X > < a : K e y > < K e y > T a b l e s \ F i n a l _ A p p e n d _ S a l e s \ C o l u m n s \ U n i t P r i c e < / K e y > < / a : K e y > < a : V a l u e   i : t y p e = " D i a g r a m D i s p l a y N o d e V i e w S t a t e " > < H e i g h t > 1 5 0 < / H e i g h t > < I s E x p a n d e d > t r u e < / I s E x p a n d e d > < W i d t h > 2 0 0 < / W i d t h > < / a : V a l u e > < / a : K e y V a l u e O f D i a g r a m O b j e c t K e y a n y T y p e z b w N T n L X > < a : K e y V a l u e O f D i a g r a m O b j e c t K e y a n y T y p e z b w N T n L X > < a : K e y > < K e y > T a b l e s \ F i n a l _ A p p e n d _ S a l e s \ C o l u m n s \ E x t e n d e d A m o u n t < / K e y > < / a : K e y > < a : V a l u e   i : t y p e = " D i a g r a m D i s p l a y N o d e V i e w S t a t e " > < H e i g h t > 1 5 0 < / H e i g h t > < I s E x p a n d e d > t r u e < / I s E x p a n d e d > < W i d t h > 2 0 0 < / W i d t h > < / a : V a l u e > < / a : K e y V a l u e O f D i a g r a m O b j e c t K e y a n y T y p e z b w N T n L X > < a : K e y V a l u e O f D i a g r a m O b j e c t K e y a n y T y p e z b w N T n L X > < a : K e y > < K e y > T a b l e s \ F i n a l _ A p p e n d _ S a l e s \ C o l u m n s \ T o t a l   S a l e s < / K e y > < / a : K e y > < a : V a l u e   i : t y p e = " D i a g r a m D i s p l a y N o d e V i e w S t a t e " > < H e i g h t > 1 5 0 < / H e i g h t > < I s E x p a n d e d > t r u e < / I s E x p a n d e d > < W i d t h > 2 0 0 < / W i d t h > < / a : V a l u e > < / a : K e y V a l u e O f D i a g r a m O b j e c t K e y a n y T y p e z b w N T n L X > < a : K e y V a l u e O f D i a g r a m O b j e c t K e y a n y T y p e z b w N T n L X > < a : K e y > < K e y > T a b l e s \ F i n a l _ A p p e n d _ S a l e s \ C o l u m n s \ U n i t P r i c e D i s c o u n t P c t < / K e y > < / a : K e y > < a : V a l u e   i : t y p e = " D i a g r a m D i s p l a y N o d e V i e w S t a t e " > < H e i g h t > 1 5 0 < / H e i g h t > < I s E x p a n d e d > t r u e < / I s E x p a n d e d > < W i d t h > 2 0 0 < / W i d t h > < / a : V a l u e > < / a : K e y V a l u e O f D i a g r a m O b j e c t K e y a n y T y p e z b w N T n L X > < a : K e y V a l u e O f D i a g r a m O b j e c t K e y a n y T y p e z b w N T n L X > < a : K e y > < K e y > T a b l e s \ F i n a l _ A p p e n d _ S a l e s \ C o l u m n s \ D i s c o u n t A m o u n t < / K e y > < / a : K e y > < a : V a l u e   i : t y p e = " D i a g r a m D i s p l a y N o d e V i e w S t a t e " > < H e i g h t > 1 5 0 < / H e i g h t > < I s E x p a n d e d > t r u e < / I s E x p a n d e d > < W i d t h > 2 0 0 < / W i d t h > < / a : V a l u e > < / a : K e y V a l u e O f D i a g r a m O b j e c t K e y a n y T y p e z b w N T n L X > < a : K e y V a l u e O f D i a g r a m O b j e c t K e y a n y T y p e z b w N T n L X > < a : K e y > < K e y > T a b l e s \ F i n a l _ A p p e n d _ S a l e s \ C o l u m n s \ P r o d u c t i o n C o s t < / K e y > < / a : K e y > < a : V a l u e   i : t y p e = " D i a g r a m D i s p l a y N o d e V i e w S t a t e " > < H e i g h t > 1 5 0 < / H e i g h t > < I s E x p a n d e d > t r u e < / I s E x p a n d e d > < W i d t h > 2 0 0 < / W i d t h > < / a : V a l u e > < / a : K e y V a l u e O f D i a g r a m O b j e c t K e y a n y T y p e z b w N T n L X > < a : K e y V a l u e O f D i a g r a m O b j e c t K e y a n y T y p e z b w N T n L X > < a : K e y > < K e y > T a b l e s \ F i n a l _ A p p e n d _ S a l e s \ C o l u m n s \ P r o f i t < / K e y > < / a : K e y > < a : V a l u e   i : t y p e = " D i a g r a m D i s p l a y N o d e V i e w S t a t e " > < H e i g h t > 1 5 0 < / H e i g h t > < I s E x p a n d e d > t r u e < / I s E x p a n d e d > < W i d t h > 2 0 0 < / W i d t h > < / a : V a l u e > < / a : K e y V a l u e O f D i a g r a m O b j e c t K e y a n y T y p e z b w N T n L X > < a : K e y V a l u e O f D i a g r a m O b j e c t K e y a n y T y p e z b w N T n L X > < a : K e y > < K e y > T a b l e s \ F i n a l _ A p p e n d _ S a l e s \ C o l u m n s \ T a x A m t < / K e y > < / a : K e y > < a : V a l u e   i : t y p e = " D i a g r a m D i s p l a y N o d e V i e w S t a t e " > < H e i g h t > 1 5 0 < / H e i g h t > < I s E x p a n d e d > t r u e < / I s E x p a n d e d > < W i d t h > 2 0 0 < / W i d t h > < / a : V a l u e > < / a : K e y V a l u e O f D i a g r a m O b j e c t K e y a n y T y p e z b w N T n L X > < a : K e y V a l u e O f D i a g r a m O b j e c t K e y a n y T y p e z b w N T n L X > < a : K e y > < K e y > T a b l e s \ F i n a l _ A p p e n d _ S a l e s \ C o l u m n s \ F r e i g h t < / K e y > < / a : K e y > < a : V a l u e   i : t y p e = " D i a g r a m D i s p l a y N o d e V i e w S t a t e " > < H e i g h t > 1 5 0 < / H e i g h t > < I s E x p a n d e d > t r u e < / I s E x p a n d e d > < W i d t h > 2 0 0 < / W i d t h > < / a : V a l u e > < / a : K e y V a l u e O f D i a g r a m O b j e c t K e y a n y T y p e z b w N T n L X > < a : K e y V a l u e O f D i a g r a m O b j e c t K e y a n y T y p e z b w N T n L X > < a : K e y > < K e y > T a b l e s \ F i n a l _ A p p e n d _ S a l e s \ C o l u m n s \ C a r r i e r T r a c k i n g N u m b e r < / K e y > < / a : K e y > < a : V a l u e   i : t y p e = " D i a g r a m D i s p l a y N o d e V i e w S t a t e " > < H e i g h t > 1 5 0 < / H e i g h t > < I s E x p a n d e d > t r u e < / I s E x p a n d e d > < W i d t h > 2 0 0 < / W i d t h > < / a : V a l u e > < / a : K e y V a l u e O f D i a g r a m O b j e c t K e y a n y T y p e z b w N T n L X > < a : K e y V a l u e O f D i a g r a m O b j e c t K e y a n y T y p e z b w N T n L X > < a : K e y > < K e y > T a b l e s \ F i n a l _ A p p e n d _ S a l e s \ C o l u m n s \ C u s t o m e r P O N u m b e r < / K e y > < / a : K e y > < a : V a l u e   i : t y p e = " D i a g r a m D i s p l a y N o d e V i e w S t a t e " > < H e i g h t > 1 5 0 < / H e i g h t > < I s E x p a n d e d > t r u e < / I s E x p a n d e d > < W i d t h > 2 0 0 < / W i d t h > < / a : V a l u e > < / a : K e y V a l u e O f D i a g r a m O b j e c t K e y a n y T y p e z b w N T n L X > < a : K e y V a l u e O f D i a g r a m O b j e c t K e y a n y T y p e z b w N T n L X > < a : K e y > < K e y > T a b l e s \ F i n a l _ A p p e n d _ S a l e s \ C o l u m n s \ O r d e r D a t e < / K e y > < / a : K e y > < a : V a l u e   i : t y p e = " D i a g r a m D i s p l a y N o d e V i e w S t a t e " > < H e i g h t > 1 5 0 < / H e i g h t > < I s E x p a n d e d > t r u e < / I s E x p a n d e d > < W i d t h > 2 0 0 < / W i d t h > < / a : V a l u e > < / a : K e y V a l u e O f D i a g r a m O b j e c t K e y a n y T y p e z b w N T n L X > < a : K e y V a l u e O f D i a g r a m O b j e c t K e y a n y T y p e z b w N T n L X > < a : K e y > < K e y > T a b l e s \ F i n a l _ A p p e n d _ S a l e s \ C o l u m n s \ D u e D a t e < / K e y > < / a : K e y > < a : V a l u e   i : t y p e = " D i a g r a m D i s p l a y N o d e V i e w S t a t e " > < H e i g h t > 1 5 0 < / H e i g h t > < I s E x p a n d e d > t r u e < / I s E x p a n d e d > < W i d t h > 2 0 0 < / W i d t h > < / a : V a l u e > < / a : K e y V a l u e O f D i a g r a m O b j e c t K e y a n y T y p e z b w N T n L X > < a : K e y V a l u e O f D i a g r a m O b j e c t K e y a n y T y p e z b w N T n L X > < a : K e y > < K e y > T a b l e s \ F i n a l _ A p p e n d _ S a l e s \ C o l u m n s \ S h i p D a t e < / K e y > < / a : K e y > < a : V a l u e   i : t y p e = " D i a g r a m D i s p l a y N o d e V i e w S t a t e " > < H e i g h t > 1 5 0 < / H e i g h t > < I s E x p a n d e d > t r u e < / I s E x p a n d e d > < W i d t h > 2 0 0 < / W i d t h > < / a : V a l u e > < / a : K e y V a l u e O f D i a g r a m O b j e c t K e y a n y T y p e z b w N T n L X > < a : K e y V a l u e O f D i a g r a m O b j e c t K e y a n y T y p e z b w N T n L X > < a : K e y > < K e y > T a b l e s \ F i n a l _ A p p e n d _ S a l e s \ M e a s u r e s \ S u m   o f   T o t a l   S a l e s < / K e y > < / a : K e y > < a : V a l u e   i : t y p e = " D i a g r a m D i s p l a y N o d e V i e w S t a t e " > < H e i g h t > 1 5 0 < / H e i g h t > < I s E x p a n d e d > t r u e < / I s E x p a n d e d > < W i d t h > 2 0 0 < / W i d t h > < / a : V a l u e > < / a : K e y V a l u e O f D i a g r a m O b j e c t K e y a n y T y p e z b w N T n L X > < a : K e y V a l u e O f D i a g r a m O b j e c t K e y a n y T y p e z b w N T n L X > < a : K e y > < K e y > T a b l e s \ F i n a l _ A p p e n d _ S a l e s \ S u m   o f   T o t a l   S a l e s \ A d d i t i o n a l   I n f o \ I m p l i c i t   M e a s u r e < / K e y > < / a : K e y > < a : V a l u e   i : t y p e = " D i a g r a m D i s p l a y V i e w S t a t e I D i a g r a m T a g A d d i t i o n a l I n f o " / > < / a : K e y V a l u e O f D i a g r a m O b j e c t K e y a n y T y p e z b w N T n L X > < a : K e y V a l u e O f D i a g r a m O b j e c t K e y a n y T y p e z b w N T n L X > < a : K e y > < K e y > T a b l e s \ F i n a l _ A p p e n d _ S a l e s \ M e a s u r e s \ S u m   o f   P r o d u c t i o n C o s t < / K e y > < / a : K e y > < a : V a l u e   i : t y p e = " D i a g r a m D i s p l a y N o d e V i e w S t a t e " > < H e i g h t > 1 5 0 < / H e i g h t > < I s E x p a n d e d > t r u e < / I s E x p a n d e d > < W i d t h > 2 0 0 < / W i d t h > < / a : V a l u e > < / a : K e y V a l u e O f D i a g r a m O b j e c t K e y a n y T y p e z b w N T n L X > < a : K e y V a l u e O f D i a g r a m O b j e c t K e y a n y T y p e z b w N T n L X > < a : K e y > < K e y > T a b l e s \ F i n a l _ A p p e n d _ S a l e s \ S u m   o f   P r o d u c t i o n C o s t \ A d d i t i o n a l   I n f o \ I m p l i c i t   M e a s u r e < / K e y > < / a : K e y > < a : V a l u e   i : t y p e = " D i a g r a m D i s p l a y V i e w S t a t e I D i a g r a m T a g A d d i t i o n a l I n f o " / > < / a : K e y V a l u e O f D i a g r a m O b j e c t K e y a n y T y p e z b w N T n L X > < a : K e y V a l u e O f D i a g r a m O b j e c t K e y a n y T y p e z b w N T n L X > < a : K e y > < K e y > T a b l e s \ F i n a l _ P r o d u c t _ M e r g e < / K e y > < / a : K e y > < a : V a l u e   i : t y p e = " D i a g r a m D i s p l a y N o d e V i e w S t a t e " > < H e i g h t > 3 4 7 . 5 9 9 9 9 9 9 9 9 9 9 9 9 7 < / H e i g h t > < I s E x p a n d e d > t r u e < / I s E x p a n d e d > < L a y e d O u t > t r u e < / L a y e d O u t > < L e f t > 7 6 6 . 4 1 5 2 4 2 2 7 0 6 6 3 1 6 < / L e f t > < T a b I n d e x > 3 < / T a b I n d e x > < T o p > 1 8 6 . 8 0 0 0 0 0 0 0 0 0 0 0 0 4 < / T o p > < W i d t h > 2 4 6 . 3 9 9 9 9 9 9 9 9 9 9 9 9 8 < / W i d t h > < / a : V a l u e > < / a : K e y V a l u e O f D i a g r a m O b j e c t K e y a n y T y p e z b w N T n L X > < a : K e y V a l u e O f D i a g r a m O b j e c t K e y a n y T y p e z b w N T n L X > < a : K e y > < K e y > T a b l e s \ F i n a l _ P r o d u c t _ M e r g e \ C o l u m n s \ P r o d u c t K e y < / K e y > < / a : K e y > < a : V a l u e   i : t y p e = " D i a g r a m D i s p l a y N o d e V i e w S t a t e " > < H e i g h t > 1 5 0 < / H e i g h t > < I s E x p a n d e d > t r u e < / I s E x p a n d e d > < W i d t h > 2 0 0 < / W i d t h > < / a : V a l u e > < / a : K e y V a l u e O f D i a g r a m O b j e c t K e y a n y T y p e z b w N T n L X > < a : K e y V a l u e O f D i a g r a m O b j e c t K e y a n y T y p e z b w N T n L X > < a : K e y > < K e y > T a b l e s \ F i n a l _ P r o d u c t _ M e r g e \ C o l u m n s \ U n i t   p r i c e < / K e y > < / a : K e y > < a : V a l u e   i : t y p e = " D i a g r a m D i s p l a y N o d e V i e w S t a t e " > < H e i g h t > 1 5 0 < / H e i g h t > < I s E x p a n d e d > t r u e < / I s E x p a n d e d > < W i d t h > 2 0 0 < / W i d t h > < / a : V a l u e > < / a : K e y V a l u e O f D i a g r a m O b j e c t K e y a n y T y p e z b w N T n L X > < a : K e y V a l u e O f D i a g r a m O b j e c t K e y a n y T y p e z b w N T n L X > < a : K e y > < K e y > T a b l e s \ F i n a l _ P r o d u c t _ M e r g e \ C o l u m n s \ P r o d u c t A l t e r n a t e K e y < / K e y > < / a : K e y > < a : V a l u e   i : t y p e = " D i a g r a m D i s p l a y N o d e V i e w S t a t e " > < H e i g h t > 1 5 0 < / H e i g h t > < I s E x p a n d e d > t r u e < / I s E x p a n d e d > < W i d t h > 2 0 0 < / W i d t h > < / a : V a l u e > < / a : K e y V a l u e O f D i a g r a m O b j e c t K e y a n y T y p e z b w N T n L X > < a : K e y V a l u e O f D i a g r a m O b j e c t K e y a n y T y p e z b w N T n L X > < a : K e y > < K e y > T a b l e s \ F i n a l _ P r o d u c t _ M e r g e \ C o l u m n s \ P r o d u c t S u b c a t e g o r y K e y < / K e y > < / a : K e y > < a : V a l u e   i : t y p e = " D i a g r a m D i s p l a y N o d e V i e w S t a t e " > < H e i g h t > 1 5 0 < / H e i g h t > < I s E x p a n d e d > t r u e < / I s E x p a n d e d > < W i d t h > 2 0 0 < / W i d t h > < / a : V a l u e > < / a : K e y V a l u e O f D i a g r a m O b j e c t K e y a n y T y p e z b w N T n L X > < a : K e y V a l u e O f D i a g r a m O b j e c t K e y a n y T y p e z b w N T n L X > < a : K e y > < K e y > T a b l e s \ F i n a l _ P r o d u c t _ M e r g e \ C o l u m n s \ W e i g h t U n i t M e a s u r e C o d e < / K e y > < / a : K e y > < a : V a l u e   i : t y p e = " D i a g r a m D i s p l a y N o d e V i e w S t a t e " > < H e i g h t > 1 5 0 < / H e i g h t > < I s E x p a n d e d > t r u e < / I s E x p a n d e d > < W i d t h > 2 0 0 < / W i d t h > < / a : V a l u e > < / a : K e y V a l u e O f D i a g r a m O b j e c t K e y a n y T y p e z b w N T n L X > < a : K e y V a l u e O f D i a g r a m O b j e c t K e y a n y T y p e z b w N T n L X > < a : K e y > < K e y > T a b l e s \ F i n a l _ P r o d u c t _ M e r g e \ C o l u m n s \ S i z e U n i t M e a s u r e C o d e < / K e y > < / a : K e y > < a : V a l u e   i : t y p e = " D i a g r a m D i s p l a y N o d e V i e w S t a t e " > < H e i g h t > 1 5 0 < / H e i g h t > < I s E x p a n d e d > t r u e < / I s E x p a n d e d > < W i d t h > 2 0 0 < / W i d t h > < / a : V a l u e > < / a : K e y V a l u e O f D i a g r a m O b j e c t K e y a n y T y p e z b w N T n L X > < a : K e y V a l u e O f D i a g r a m O b j e c t K e y a n y T y p e z b w N T n L X > < a : K e y > < K e y > T a b l e s \ F i n a l _ P r o d u c t _ M e r g e \ C o l u m n s \ E n g l i s h P r o d u c t N a m e < / K e y > < / a : K e y > < a : V a l u e   i : t y p e = " D i a g r a m D i s p l a y N o d e V i e w S t a t e " > < H e i g h t > 1 5 0 < / H e i g h t > < I s E x p a n d e d > t r u e < / I s E x p a n d e d > < W i d t h > 2 0 0 < / W i d t h > < / a : V a l u e > < / a : K e y V a l u e O f D i a g r a m O b j e c t K e y a n y T y p e z b w N T n L X > < a : K e y V a l u e O f D i a g r a m O b j e c t K e y a n y T y p e z b w N T n L X > < a : K e y > < K e y > T a b l e s \ F i n a l _ P r o d u c t _ M e r g e \ C o l u m n s \ S t a n d a r d C o s t < / K e y > < / a : K e y > < a : V a l u e   i : t y p e = " D i a g r a m D i s p l a y N o d e V i e w S t a t e " > < H e i g h t > 1 5 0 < / H e i g h t > < I s E x p a n d e d > t r u e < / I s E x p a n d e d > < W i d t h > 2 0 0 < / W i d t h > < / a : V a l u e > < / a : K e y V a l u e O f D i a g r a m O b j e c t K e y a n y T y p e z b w N T n L X > < a : K e y V a l u e O f D i a g r a m O b j e c t K e y a n y T y p e z b w N T n L X > < a : K e y > < K e y > T a b l e s \ F i n a l _ P r o d u c t _ M e r g e \ C o l u m n s \ F i n i s h e d G o o d s F l a g < / K e y > < / a : K e y > < a : V a l u e   i : t y p e = " D i a g r a m D i s p l a y N o d e V i e w S t a t e " > < H e i g h t > 1 5 0 < / H e i g h t > < I s E x p a n d e d > t r u e < / I s E x p a n d e d > < W i d t h > 2 0 0 < / W i d t h > < / a : V a l u e > < / a : K e y V a l u e O f D i a g r a m O b j e c t K e y a n y T y p e z b w N T n L X > < a : K e y V a l u e O f D i a g r a m O b j e c t K e y a n y T y p e z b w N T n L X > < a : K e y > < K e y > T a b l e s \ F i n a l _ P r o d u c t _ M e r g e \ C o l u m n s \ C o l o r < / K e y > < / a : K e y > < a : V a l u e   i : t y p e = " D i a g r a m D i s p l a y N o d e V i e w S t a t e " > < H e i g h t > 1 5 0 < / H e i g h t > < I s E x p a n d e d > t r u e < / I s E x p a n d e d > < W i d t h > 2 0 0 < / W i d t h > < / a : V a l u e > < / a : K e y V a l u e O f D i a g r a m O b j e c t K e y a n y T y p e z b w N T n L X > < a : K e y V a l u e O f D i a g r a m O b j e c t K e y a n y T y p e z b w N T n L X > < a : K e y > < K e y > T a b l e s \ F i n a l _ P r o d u c t _ M e r g e \ C o l u m n s \ S a f e t y S t o c k L e v e l < / K e y > < / a : K e y > < a : V a l u e   i : t y p e = " D i a g r a m D i s p l a y N o d e V i e w S t a t e " > < H e i g h t > 1 5 0 < / H e i g h t > < I s E x p a n d e d > t r u e < / I s E x p a n d e d > < W i d t h > 2 0 0 < / W i d t h > < / a : V a l u e > < / a : K e y V a l u e O f D i a g r a m O b j e c t K e y a n y T y p e z b w N T n L X > < a : K e y V a l u e O f D i a g r a m O b j e c t K e y a n y T y p e z b w N T n L X > < a : K e y > < K e y > T a b l e s \ F i n a l _ P r o d u c t _ M e r g e \ C o l u m n s \ R e o r d e r P o i n t < / K e y > < / a : K e y > < a : V a l u e   i : t y p e = " D i a g r a m D i s p l a y N o d e V i e w S t a t e " > < H e i g h t > 1 5 0 < / H e i g h t > < I s E x p a n d e d > t r u e < / I s E x p a n d e d > < W i d t h > 2 0 0 < / W i d t h > < / a : V a l u e > < / a : K e y V a l u e O f D i a g r a m O b j e c t K e y a n y T y p e z b w N T n L X > < a : K e y V a l u e O f D i a g r a m O b j e c t K e y a n y T y p e z b w N T n L X > < a : K e y > < K e y > T a b l e s \ F i n a l _ P r o d u c t _ M e r g e \ C o l u m n s \ L i s t P r i c e < / K e y > < / a : K e y > < a : V a l u e   i : t y p e = " D i a g r a m D i s p l a y N o d e V i e w S t a t e " > < H e i g h t > 1 5 0 < / H e i g h t > < I s E x p a n d e d > t r u e < / I s E x p a n d e d > < W i d t h > 2 0 0 < / W i d t h > < / a : V a l u e > < / a : K e y V a l u e O f D i a g r a m O b j e c t K e y a n y T y p e z b w N T n L X > < a : K e y V a l u e O f D i a g r a m O b j e c t K e y a n y T y p e z b w N T n L X > < a : K e y > < K e y > T a b l e s \ F i n a l _ P r o d u c t _ M e r g e \ C o l u m n s \ D e a l e r P r i c e < / K e y > < / a : K e y > < a : V a l u e   i : t y p e = " D i a g r a m D i s p l a y N o d e V i e w S t a t e " > < H e i g h t > 1 5 0 < / H e i g h t > < I s E x p a n d e d > t r u e < / I s E x p a n d e d > < W i d t h > 2 0 0 < / W i d t h > < / a : V a l u e > < / a : K e y V a l u e O f D i a g r a m O b j e c t K e y a n y T y p e z b w N T n L X > < a : K e y V a l u e O f D i a g r a m O b j e c t K e y a n y T y p e z b w N T n L X > < a : K e y > < K e y > T a b l e s \ F i n a l _ P r o d u c t _ M e r g e \ C o l u m n s \ E n g l i s h D e s c r i p t i o n < / K e y > < / a : K e y > < a : V a l u e   i : t y p e = " D i a g r a m D i s p l a y N o d e V i e w S t a t e " > < H e i g h t > 1 5 0 < / H e i g h t > < I s E x p a n d e d > t r u e < / I s E x p a n d e d > < W i d t h > 2 0 0 < / W i d t h > < / a : V a l u e > < / a : K e y V a l u e O f D i a g r a m O b j e c t K e y a n y T y p e z b w N T n L X > < a : K e y V a l u e O f D i a g r a m O b j e c t K e y a n y T y p e z b w N T n L X > < a : K e y > < K e y > T a b l e s \ F i n a l _ P r o d u c t _ M e r g e \ C o l u m n s \ S t a r t D a t e < / K e y > < / a : K e y > < a : V a l u e   i : t y p e = " D i a g r a m D i s p l a y N o d e V i e w S t a t e " > < H e i g h t > 1 5 0 < / H e i g h t > < I s E x p a n d e d > t r u e < / I s E x p a n d e d > < W i d t h > 2 0 0 < / W i d t h > < / a : V a l u e > < / a : K e y V a l u e O f D i a g r a m O b j e c t K e y a n y T y p e z b w N T n L X > < a : K e y V a l u e O f D i a g r a m O b j e c t K e y a n y T y p e z b w N T n L X > < a : K e y > < K e y > T a b l e s \ F i n a l _ P r o d u c t _ M e r g e \ C o l u m n s \ E n d D a t e < / K e y > < / a : K e y > < a : V a l u e   i : t y p e = " D i a g r a m D i s p l a y N o d e V i e w S t a t e " > < H e i g h t > 1 5 0 < / H e i g h t > < I s E x p a n d e d > t r u e < / I s E x p a n d e d > < W i d t h > 2 0 0 < / W i d t h > < / a : V a l u e > < / a : K e y V a l u e O f D i a g r a m O b j e c t K e y a n y T y p e z b w N T n L X > < a : K e y V a l u e O f D i a g r a m O b j e c t K e y a n y T y p e z b w N T n L X > < a : K e y > < K e y > T a b l e s \ F i n a l _ P r o d u c t _ M e r g e \ C o l u m n s \ S t a t u s < / K e y > < / a : K e y > < a : V a l u e   i : t y p e = " D i a g r a m D i s p l a y N o d e V i e w S t a t e " > < H e i g h t > 1 5 0 < / H e i g h t > < I s E x p a n d e d > t r u e < / I s E x p a n d e d > < W i d t h > 2 0 0 < / W i d t h > < / a : V a l u e > < / a : K e y V a l u e O f D i a g r a m O b j e c t K e y a n y T y p e z b w N T n L X > < a : K e y V a l u e O f D i a g r a m O b j e c t K e y a n y T y p e z b w N T n L X > < a : K e y > < K e y > T a b l e s \ F i n a l _ P r o d u c t _ M e r g e \ C o l u m n s \ E n g l i s h P r o d u c t S u b c a t e g o r y N a m e < / K e y > < / a : K e y > < a : V a l u e   i : t y p e = " D i a g r a m D i s p l a y N o d e V i e w S t a t e " > < H e i g h t > 1 5 0 < / H e i g h t > < I s E x p a n d e d > t r u e < / I s E x p a n d e d > < W i d t h > 2 0 0 < / W i d t h > < / a : V a l u e > < / a : K e y V a l u e O f D i a g r a m O b j e c t K e y a n y T y p e z b w N T n L X > < a : K e y V a l u e O f D i a g r a m O b j e c t K e y a n y T y p e z b w N T n L X > < a : K e y > < K e y > T a b l e s \ F i n a l _ P r o d u c t _ M e r g e \ C o l u m n s \ P r o d u c t C a t e g o r y K e y < / K e y > < / a : K e y > < a : V a l u e   i : t y p e = " D i a g r a m D i s p l a y N o d e V i e w S t a t e " > < H e i g h t > 1 5 0 < / H e i g h t > < I s E x p a n d e d > t r u e < / I s E x p a n d e d > < W i d t h > 2 0 0 < / W i d t h > < / a : V a l u e > < / a : K e y V a l u e O f D i a g r a m O b j e c t K e y a n y T y p e z b w N T n L X > < a : K e y V a l u e O f D i a g r a m O b j e c t K e y a n y T y p e z b w N T n L X > < a : K e y > < K e y > R e l a t i o n s h i p s \ & l t ; T a b l e s \ F i n a l _ A p p e n d _ S a l e s \ C o l u m n s \ O r d e r D a t e K e y & g t ; - & l t ; T a b l e s \ D i m D a t e   F i n a l \ C o l u m n s \ D a t e K e y & g t ; < / K e y > < / a : K e y > < a : V a l u e   i : t y p e = " D i a g r a m D i s p l a y L i n k V i e w S t a t e " > < A u t o m a t i o n P r o p e r t y H e l p e r T e x t > E n d   p o i n t   1 :   ( 2 7 5 . 7 1 1 4 3 1 7 0 2 9 9 7 , 2 7 3 ) .   E n d   p o i n t   2 :   ( 4 2 9 . 9 0 3 8 1 1 , 2 6 2 )   < / A u t o m a t i o n P r o p e r t y H e l p e r T e x t > < L a y e d O u t > t r u e < / L a y e d O u t > < P o i n t s   x m l n s : b = " h t t p : / / s c h e m a s . d a t a c o n t r a c t . o r g / 2 0 0 4 / 0 7 / S y s t e m . W i n d o w s " > < b : P o i n t > < b : _ x > 2 7 5 . 7 1 1 4 3 1 7 0 2 9 9 7 1 7 < / b : _ x > < b : _ y > 2 7 3 < / b : _ y > < / b : P o i n t > < b : P o i n t > < b : _ x > 4 2 7 . 9 0 3 8 1 1 < / b : _ x > < b : _ y > 2 7 3 < / b : _ y > < / b : P o i n t > < b : P o i n t > < b : _ x > 4 2 9 . 9 0 3 8 1 1 < / b : _ x > < b : _ y > 2 7 1 < / b : _ y > < / b : P o i n t > < b : P o i n t > < b : _ x > 4 2 9 . 9 0 3 8 1 1 < / b : _ x > < b : _ y > 2 6 2 . 0 0 0 0 0 0 0 0 0 0 0 0 0 6 < / b : _ y > < / b : P o i n t > < / P o i n t s > < / a : V a l u e > < / a : K e y V a l u e O f D i a g r a m O b j e c t K e y a n y T y p e z b w N T n L X > < a : K e y V a l u e O f D i a g r a m O b j e c t K e y a n y T y p e z b w N T n L X > < a : K e y > < K e y > R e l a t i o n s h i p s \ & l t ; T a b l e s \ F i n a l _ A p p e n d _ S a l e s \ C o l u m n s \ O r d e r D a t e K e y & g t ; - & l t ; T a b l e s \ D i m D a t e   F i n a l \ C o l u m n s \ D a t e K e y & g t ; \ F K < / K e y > < / a : K e y > < a : V a l u e   i : t y p e = " D i a g r a m D i s p l a y L i n k E n d p o i n t V i e w S t a t e " > < H e i g h t > 1 6 < / H e i g h t > < L a b e l L o c a t i o n   x m l n s : b = " h t t p : / / s c h e m a s . d a t a c o n t r a c t . o r g / 2 0 0 4 / 0 7 / S y s t e m . W i n d o w s " > < b : _ x > 2 5 9 . 7 1 1 4 3 1 7 0 2 9 9 7 1 7 < / b : _ x > < b : _ y > 2 6 5 < / b : _ y > < / L a b e l L o c a t i o n > < L o c a t i o n   x m l n s : b = " h t t p : / / s c h e m a s . d a t a c o n t r a c t . o r g / 2 0 0 4 / 0 7 / S y s t e m . W i n d o w s " > < b : _ x > 2 5 9 . 7 1 1 4 3 1 7 0 2 9 9 7 2 3 < / b : _ x > < b : _ y > 2 7 3 < / b : _ y > < / L o c a t i o n > < S h a p e R o t a t e A n g l e > 3 6 0 < / S h a p e R o t a t e A n g l e > < W i d t h > 1 6 < / W i d t h > < / a : V a l u e > < / a : K e y V a l u e O f D i a g r a m O b j e c t K e y a n y T y p e z b w N T n L X > < a : K e y V a l u e O f D i a g r a m O b j e c t K e y a n y T y p e z b w N T n L X > < a : K e y > < K e y > R e l a t i o n s h i p s \ & l t ; T a b l e s \ F i n a l _ A p p e n d _ S a l e s \ C o l u m n s \ O r d e r D a t e K e y & g t ; - & l t ; T a b l e s \ D i m D a t e   F i n a l \ C o l u m n s \ D a t e K e y & g t ; \ P K < / K e y > < / a : K e y > < a : V a l u e   i : t y p e = " D i a g r a m D i s p l a y L i n k E n d p o i n t V i e w S t a t e " > < H e i g h t > 1 6 < / H e i g h t > < L a b e l L o c a t i o n   x m l n s : b = " h t t p : / / s c h e m a s . d a t a c o n t r a c t . o r g / 2 0 0 4 / 0 7 / S y s t e m . W i n d o w s " > < b : _ x > 4 2 1 . 9 0 3 8 1 1 < / b : _ x > < b : _ y > 2 4 6 . 0 0 0 0 0 0 0 0 0 0 0 0 0 6 < / b : _ y > < / L a b e l L o c a t i o n > < L o c a t i o n   x m l n s : b = " h t t p : / / s c h e m a s . d a t a c o n t r a c t . o r g / 2 0 0 4 / 0 7 / S y s t e m . W i n d o w s " > < b : _ x > 4 2 9 . 9 0 3 8 1 1 < / b : _ x > < b : _ y > 2 4 6 . 0 0 0 0 0 0 0 0 0 0 0 0 0 3 < / b : _ y > < / L o c a t i o n > < S h a p e R o t a t e A n g l e > 9 0 < / S h a p e R o t a t e A n g l e > < W i d t h > 1 6 < / W i d t h > < / a : V a l u e > < / a : K e y V a l u e O f D i a g r a m O b j e c t K e y a n y T y p e z b w N T n L X > < a : K e y V a l u e O f D i a g r a m O b j e c t K e y a n y T y p e z b w N T n L X > < a : K e y > < K e y > R e l a t i o n s h i p s \ & l t ; T a b l e s \ F i n a l _ A p p e n d _ S a l e s \ C o l u m n s \ O r d e r D a t e K e y & g t ; - & l t ; T a b l e s \ D i m D a t e   F i n a l \ C o l u m n s \ D a t e K e y & g t ; \ C r o s s F i l t e r < / K e y > < / a : K e y > < a : V a l u e   i : t y p e = " D i a g r a m D i s p l a y L i n k C r o s s F i l t e r V i e w S t a t e " > < P o i n t s   x m l n s : b = " h t t p : / / s c h e m a s . d a t a c o n t r a c t . o r g / 2 0 0 4 / 0 7 / S y s t e m . W i n d o w s " > < b : P o i n t > < b : _ x > 2 7 5 . 7 1 1 4 3 1 7 0 2 9 9 7 1 7 < / b : _ x > < b : _ y > 2 7 3 < / b : _ y > < / b : P o i n t > < b : P o i n t > < b : _ x > 4 2 7 . 9 0 3 8 1 1 < / b : _ x > < b : _ y > 2 7 3 < / b : _ y > < / b : P o i n t > < b : P o i n t > < b : _ x > 4 2 9 . 9 0 3 8 1 1 < / b : _ x > < b : _ y > 2 7 1 < / b : _ y > < / b : P o i n t > < b : P o i n t > < b : _ x > 4 2 9 . 9 0 3 8 1 1 < / b : _ x > < b : _ y > 2 6 2 . 0 0 0 0 0 0 0 0 0 0 0 0 0 6 < / b : _ y > < / b : P o i n t > < / P o i n t s > < / a : V a l u e > < / a : K e y V a l u e O f D i a g r a m O b j e c t K e y a n y T y p e z b w N T n L X > < a : K e y V a l u e O f D i a g r a m O b j e c t K e y a n y T y p e z b w N T n L X > < a : K e y > < K e y > R e l a t i o n s h i p s \ & l t ; T a b l e s \ F i n a l _ A p p e n d _ S a l e s \ C o l u m n s \ C u s t o m e r K e y & g t ; - & l t ; T a b l e s \ D i m c u s t o m e r \ C o l u m n s \ C u s t o m e r K e y & g t ; < / K e y > < / a : K e y > < a : V a l u e   i : t y p e = " D i a g r a m D i s p l a y L i n k V i e w S t a t e " > < A u t o m a t i o n P r o p e r t y H e l p e r T e x t > E n d   p o i n t   1 :   ( 2 7 5 . 7 1 1 4 3 1 7 0 2 9 9 7 , 2 9 3 ) .   E n d   p o i n t   2 :   ( 7 5 0 . 8 , 9 4 . 6 )   < / A u t o m a t i o n P r o p e r t y H e l p e r T e x t > < L a y e d O u t > t r u e < / L a y e d O u t > < P o i n t s   x m l n s : b = " h t t p : / / s c h e m a s . d a t a c o n t r a c t . o r g / 2 0 0 4 / 0 7 / S y s t e m . W i n d o w s " > < b : P o i n t > < b : _ x > 2 7 5 . 7 1 1 4 3 1 7 0 2 9 9 7 2 9 < / b : _ x > < b : _ y > 2 9 3 < / b : _ y > < / b : P o i n t > < b : P o i n t > < b : _ x > 5 4 7 . 4 0 3 8 1 0 9 9 5 5 < / b : _ x > < b : _ y > 2 9 3 < / b : _ y > < / b : P o i n t > < b : P o i n t > < b : _ x > 5 4 9 . 4 0 3 8 1 0 9 9 5 5 < / b : _ x > < b : _ y > 2 9 1 < / b : _ y > < / b : P o i n t > < b : P o i n t > < b : _ x > 5 4 9 . 4 0 3 8 1 0 9 9 5 5 < / b : _ x > < b : _ y > 9 6 . 6 < / b : _ y > < / b : P o i n t > < b : P o i n t > < b : _ x > 5 5 1 . 4 0 3 8 1 0 9 9 5 5 < / b : _ x > < b : _ y > 9 4 . 6 < / b : _ y > < / b : P o i n t > < b : P o i n t > < b : _ x > 7 5 0 . 8 0 0 0 0 0 0 0 0 0 0 0 0 7 < / b : _ x > < b : _ y > 9 4 . 6 < / b : _ y > < / b : P o i n t > < / P o i n t s > < / a : V a l u e > < / a : K e y V a l u e O f D i a g r a m O b j e c t K e y a n y T y p e z b w N T n L X > < a : K e y V a l u e O f D i a g r a m O b j e c t K e y a n y T y p e z b w N T n L X > < a : K e y > < K e y > R e l a t i o n s h i p s \ & l t ; T a b l e s \ F i n a l _ A p p e n d _ S a l e s \ C o l u m n s \ C u s t o m e r K e y & g t ; - & l t ; T a b l e s \ D i m c u s t o m e r \ C o l u m n s \ C u s t o m e r K e y & g t ; \ F K < / K e y > < / a : K e y > < a : V a l u e   i : t y p e = " D i a g r a m D i s p l a y L i n k E n d p o i n t V i e w S t a t e " > < H e i g h t > 1 6 < / H e i g h t > < L a b e l L o c a t i o n   x m l n s : b = " h t t p : / / s c h e m a s . d a t a c o n t r a c t . o r g / 2 0 0 4 / 0 7 / S y s t e m . W i n d o w s " > < b : _ x > 2 5 9 . 7 1 1 4 3 1 7 0 2 9 9 7 2 9 < / b : _ x > < b : _ y > 2 8 5 < / b : _ y > < / L a b e l L o c a t i o n > < L o c a t i o n   x m l n s : b = " h t t p : / / s c h e m a s . d a t a c o n t r a c t . o r g / 2 0 0 4 / 0 7 / S y s t e m . W i n d o w s " > < b : _ x > 2 5 9 . 7 1 1 4 3 1 7 0 2 9 9 7 2 9 < / b : _ x > < b : _ y > 2 9 3 < / b : _ y > < / L o c a t i o n > < S h a p e R o t a t e A n g l e > 3 6 0 < / S h a p e R o t a t e A n g l e > < W i d t h > 1 6 < / W i d t h > < / a : V a l u e > < / a : K e y V a l u e O f D i a g r a m O b j e c t K e y a n y T y p e z b w N T n L X > < a : K e y V a l u e O f D i a g r a m O b j e c t K e y a n y T y p e z b w N T n L X > < a : K e y > < K e y > R e l a t i o n s h i p s \ & l t ; T a b l e s \ F i n a l _ A p p e n d _ S a l e s \ C o l u m n s \ C u s t o m e r K e y & g t ; - & l t ; T a b l e s \ D i m c u s t o m e r \ C o l u m n s \ C u s t o m e r K e y & g t ; \ P K < / K e y > < / a : K e y > < a : V a l u e   i : t y p e = " D i a g r a m D i s p l a y L i n k E n d p o i n t V i e w S t a t e " > < H e i g h t > 1 6 < / H e i g h t > < L a b e l L o c a t i o n   x m l n s : b = " h t t p : / / s c h e m a s . d a t a c o n t r a c t . o r g / 2 0 0 4 / 0 7 / S y s t e m . W i n d o w s " > < b : _ x > 7 5 0 . 8 0 0 0 0 0 0 0 0 0 0 0 0 7 < / b : _ x > < b : _ y > 8 6 . 6 < / b : _ y > < / L a b e l L o c a t i o n > < L o c a t i o n   x m l n s : b = " h t t p : / / s c h e m a s . d a t a c o n t r a c t . o r g / 2 0 0 4 / 0 7 / S y s t e m . W i n d o w s " > < b : _ x > 7 6 6 . 8 < / b : _ x > < b : _ y > 9 4 . 6 < / b : _ y > < / L o c a t i o n > < S h a p e R o t a t e A n g l e > 1 8 0 < / S h a p e R o t a t e A n g l e > < W i d t h > 1 6 < / W i d t h > < / a : V a l u e > < / a : K e y V a l u e O f D i a g r a m O b j e c t K e y a n y T y p e z b w N T n L X > < a : K e y V a l u e O f D i a g r a m O b j e c t K e y a n y T y p e z b w N T n L X > < a : K e y > < K e y > R e l a t i o n s h i p s \ & l t ; T a b l e s \ F i n a l _ A p p e n d _ S a l e s \ C o l u m n s \ C u s t o m e r K e y & g t ; - & l t ; T a b l e s \ D i m c u s t o m e r \ C o l u m n s \ C u s t o m e r K e y & g t ; \ C r o s s F i l t e r < / K e y > < / a : K e y > < a : V a l u e   i : t y p e = " D i a g r a m D i s p l a y L i n k C r o s s F i l t e r V i e w S t a t e " > < P o i n t s   x m l n s : b = " h t t p : / / s c h e m a s . d a t a c o n t r a c t . o r g / 2 0 0 4 / 0 7 / S y s t e m . W i n d o w s " > < b : P o i n t > < b : _ x > 2 7 5 . 7 1 1 4 3 1 7 0 2 9 9 7 2 9 < / b : _ x > < b : _ y > 2 9 3 < / b : _ y > < / b : P o i n t > < b : P o i n t > < b : _ x > 5 4 7 . 4 0 3 8 1 0 9 9 5 5 < / b : _ x > < b : _ y > 2 9 3 < / b : _ y > < / b : P o i n t > < b : P o i n t > < b : _ x > 5 4 9 . 4 0 3 8 1 0 9 9 5 5 < / b : _ x > < b : _ y > 2 9 1 < / b : _ y > < / b : P o i n t > < b : P o i n t > < b : _ x > 5 4 9 . 4 0 3 8 1 0 9 9 5 5 < / b : _ x > < b : _ y > 9 6 . 6 < / b : _ y > < / b : P o i n t > < b : P o i n t > < b : _ x > 5 5 1 . 4 0 3 8 1 0 9 9 5 5 < / b : _ x > < b : _ y > 9 4 . 6 < / b : _ y > < / b : P o i n t > < b : P o i n t > < b : _ x > 7 5 0 . 8 0 0 0 0 0 0 0 0 0 0 0 0 7 < / b : _ x > < b : _ y > 9 4 . 6 < / b : _ y > < / b : P o i n t > < / P o i n t s > < / a : V a l u e > < / a : K e y V a l u e O f D i a g r a m O b j e c t K e y a n y T y p e z b w N T n L X > < a : K e y V a l u e O f D i a g r a m O b j e c t K e y a n y T y p e z b w N T n L X > < a : K e y > < K e y > R e l a t i o n s h i p s \ & l t ; T a b l e s \ F i n a l _ A p p e n d _ S a l e s \ C o l u m n s \ S a l e s T e r r i t o r y K e y & g t ; - & l t ; T a b l e s \ D i m S a l e s T e r r i t o r y \ C o l u m n s \ S a l e s T e r r i t o r y K e y & g t ; < / K e y > < / a : K e y > < a : V a l u e   i : t y p e = " D i a g r a m D i s p l a y L i n k V i e w S t a t e " > < A u t o m a t i o n P r o p e r t y H e l p e r T e x t > E n d   p o i n t   1 :   ( 2 7 5 . 7 1 1 4 3 1 7 0 2 9 9 7 , 3 3 3 ) .   E n d   p o i n t   2 :   ( 3 0 4 . 2 0 7 6 2 1 1 3 5 3 3 2 , 4 1 8 . 6 )   < / A u t o m a t i o n P r o p e r t y H e l p e r T e x t > < L a y e d O u t > t r u e < / L a y e d O u t > < P o i n t s   x m l n s : b = " h t t p : / / s c h e m a s . d a t a c o n t r a c t . o r g / 2 0 0 4 / 0 7 / S y s t e m . W i n d o w s " > < b : P o i n t > < b : _ x > 2 7 5 . 7 1 1 4 3 1 7 0 2 9 9 7 2 3 < / b : _ x > < b : _ y > 3 3 3 < / b : _ y > < / b : P o i n t > < b : P o i n t > < b : _ x > 2 8 7 . 9 5 9 5 2 6 5 0 0 0 0 0 0 4 < / b : _ x > < b : _ y > 3 3 3 < / b : _ y > < / b : P o i n t > < b : P o i n t > < b : _ x > 2 8 9 . 9 5 9 5 2 6 5 0 0 0 0 0 0 4 < / b : _ x > < b : _ y > 3 3 5 < / b : _ y > < / b : P o i n t > < b : P o i n t > < b : _ x > 2 8 9 . 9 5 9 5 2 6 5 0 0 0 0 0 0 4 < / b : _ x > < b : _ y > 4 1 6 . 6 < / b : _ y > < / b : P o i n t > < b : P o i n t > < b : _ x > 2 9 1 . 9 5 9 5 2 6 5 0 0 0 0 0 0 4 < / b : _ x > < b : _ y > 4 1 8 . 6 < / b : _ y > < / b : P o i n t > < b : P o i n t > < b : _ x > 3 0 4 . 2 0 7 6 2 1 1 3 5 3 3 1 5 8 < / b : _ x > < b : _ y > 4 1 8 . 6 < / b : _ y > < / b : P o i n t > < / P o i n t s > < / a : V a l u e > < / a : K e y V a l u e O f D i a g r a m O b j e c t K e y a n y T y p e z b w N T n L X > < a : K e y V a l u e O f D i a g r a m O b j e c t K e y a n y T y p e z b w N T n L X > < a : K e y > < K e y > R e l a t i o n s h i p s \ & l t ; T a b l e s \ F i n a l _ A p p e n d _ S a l e s \ C o l u m n s \ S a l e s T e r r i t o r y K e y & g t ; - & l t ; T a b l e s \ D i m S a l e s T e r r i t o r y \ C o l u m n s \ S a l e s T e r r i t o r y K e y & g t ; \ F K < / K e y > < / a : K e y > < a : V a l u e   i : t y p e = " D i a g r a m D i s p l a y L i n k E n d p o i n t V i e w S t a t e " > < H e i g h t > 1 6 < / H e i g h t > < L a b e l L o c a t i o n   x m l n s : b = " h t t p : / / s c h e m a s . d a t a c o n t r a c t . o r g / 2 0 0 4 / 0 7 / S y s t e m . W i n d o w s " > < b : _ x > 2 5 9 . 7 1 1 4 3 1 7 0 2 9 9 7 2 3 < / b : _ x > < b : _ y > 3 2 5 < / b : _ y > < / L a b e l L o c a t i o n > < L o c a t i o n   x m l n s : b = " h t t p : / / s c h e m a s . d a t a c o n t r a c t . o r g / 2 0 0 4 / 0 7 / S y s t e m . W i n d o w s " > < b : _ x > 2 5 9 . 7 1 1 4 3 1 7 0 2 9 9 7 2 3 < / b : _ x > < b : _ y > 3 3 3 < / b : _ y > < / L o c a t i o n > < S h a p e R o t a t e A n g l e > 3 6 0 < / S h a p e R o t a t e A n g l e > < W i d t h > 1 6 < / W i d t h > < / a : V a l u e > < / a : K e y V a l u e O f D i a g r a m O b j e c t K e y a n y T y p e z b w N T n L X > < a : K e y V a l u e O f D i a g r a m O b j e c t K e y a n y T y p e z b w N T n L X > < a : K e y > < K e y > R e l a t i o n s h i p s \ & l t ; T a b l e s \ F i n a l _ A p p e n d _ S a l e s \ C o l u m n s \ S a l e s T e r r i t o r y K e y & g t ; - & l t ; T a b l e s \ D i m S a l e s T e r r i t o r y \ C o l u m n s \ S a l e s T e r r i t o r y K e y & g t ; \ P K < / K e y > < / a : K e y > < a : V a l u e   i : t y p e = " D i a g r a m D i s p l a y L i n k E n d p o i n t V i e w S t a t e " > < H e i g h t > 1 6 < / H e i g h t > < L a b e l L o c a t i o n   x m l n s : b = " h t t p : / / s c h e m a s . d a t a c o n t r a c t . o r g / 2 0 0 4 / 0 7 / S y s t e m . W i n d o w s " > < b : _ x > 3 0 4 . 2 0 7 6 2 1 1 3 5 3 3 1 5 8 < / b : _ x > < b : _ y > 4 1 0 . 6 < / b : _ y > < / L a b e l L o c a t i o n > < L o c a t i o n   x m l n s : b = " h t t p : / / s c h e m a s . d a t a c o n t r a c t . o r g / 2 0 0 4 / 0 7 / S y s t e m . W i n d o w s " > < b : _ x > 3 2 0 . 2 0 7 6 2 1 1 3 5 3 3 1 5 8 < / b : _ x > < b : _ y > 4 1 8 . 6 < / b : _ y > < / L o c a t i o n > < S h a p e R o t a t e A n g l e > 1 8 0 < / S h a p e R o t a t e A n g l e > < W i d t h > 1 6 < / W i d t h > < / a : V a l u e > < / a : K e y V a l u e O f D i a g r a m O b j e c t K e y a n y T y p e z b w N T n L X > < a : K e y V a l u e O f D i a g r a m O b j e c t K e y a n y T y p e z b w N T n L X > < a : K e y > < K e y > R e l a t i o n s h i p s \ & l t ; T a b l e s \ F i n a l _ A p p e n d _ S a l e s \ C o l u m n s \ S a l e s T e r r i t o r y K e y & g t ; - & l t ; T a b l e s \ D i m S a l e s T e r r i t o r y \ C o l u m n s \ S a l e s T e r r i t o r y K e y & g t ; \ C r o s s F i l t e r < / K e y > < / a : K e y > < a : V a l u e   i : t y p e = " D i a g r a m D i s p l a y L i n k C r o s s F i l t e r V i e w S t a t e " > < P o i n t s   x m l n s : b = " h t t p : / / s c h e m a s . d a t a c o n t r a c t . o r g / 2 0 0 4 / 0 7 / S y s t e m . W i n d o w s " > < b : P o i n t > < b : _ x > 2 7 5 . 7 1 1 4 3 1 7 0 2 9 9 7 2 3 < / b : _ x > < b : _ y > 3 3 3 < / b : _ y > < / b : P o i n t > < b : P o i n t > < b : _ x > 2 8 7 . 9 5 9 5 2 6 5 0 0 0 0 0 0 4 < / b : _ x > < b : _ y > 3 3 3 < / b : _ y > < / b : P o i n t > < b : P o i n t > < b : _ x > 2 8 9 . 9 5 9 5 2 6 5 0 0 0 0 0 0 4 < / b : _ x > < b : _ y > 3 3 5 < / b : _ y > < / b : P o i n t > < b : P o i n t > < b : _ x > 2 8 9 . 9 5 9 5 2 6 5 0 0 0 0 0 0 4 < / b : _ x > < b : _ y > 4 1 6 . 6 < / b : _ y > < / b : P o i n t > < b : P o i n t > < b : _ x > 2 9 1 . 9 5 9 5 2 6 5 0 0 0 0 0 0 4 < / b : _ x > < b : _ y > 4 1 8 . 6 < / b : _ y > < / b : P o i n t > < b : P o i n t > < b : _ x > 3 0 4 . 2 0 7 6 2 1 1 3 5 3 3 1 5 8 < / b : _ x > < b : _ y > 4 1 8 . 6 < / b : _ y > < / b : P o i n t > < / P o i n t s > < / a : V a l u e > < / a : K e y V a l u e O f D i a g r a m O b j e c t K e y a n y T y p e z b w N T n L X > < a : K e y V a l u e O f D i a g r a m O b j e c t K e y a n y T y p e z b w N T n L X > < a : K e y > < K e y > R e l a t i o n s h i p s \ & l t ; T a b l e s \ F i n a l _ A p p e n d _ S a l e s \ C o l u m n s \ P r o d u c t K e y & g t ; - & l t ; T a b l e s \ F i n a l _ P r o d u c t _ M e r g e \ C o l u m n s \ P r o d u c t K e y & g t ; < / K e y > < / a : K e y > < a : V a l u e   i : t y p e = " D i a g r a m D i s p l a y L i n k V i e w S t a t e " > < A u t o m a t i o n P r o p e r t y H e l p e r T e x t > E n d   p o i n t   1 :   ( 2 7 5 . 7 1 1 4 3 1 7 0 2 9 9 7 , 3 1 3 ) .   E n d   p o i n t   2 :   ( 7 5 0 . 4 1 5 2 4 2 2 7 0 6 6 3 , 3 6 0 . 6 )   < / A u t o m a t i o n P r o p e r t y H e l p e r T e x t > < L a y e d O u t > t r u e < / L a y e d O u t > < P o i n t s   x m l n s : b = " h t t p : / / s c h e m a s . d a t a c o n t r a c t . o r g / 2 0 0 4 / 0 7 / S y s t e m . W i n d o w s " > < b : P o i n t > < b : _ x > 2 7 5 . 7 1 1 4 3 1 7 0 2 9 9 7 2 3 < / b : _ x > < b : _ y > 3 1 3 < / b : _ y > < / b : P o i n t > < b : P o i n t > < b : _ x > 5 3 7 . 7 0 7 6 2 0 9 9 5 5 0 0 0 6 < / b : _ x > < b : _ y > 3 1 3 < / b : _ y > < / b : P o i n t > < b : P o i n t > < b : _ x > 5 3 9 . 7 0 7 6 2 0 9 9 5 5 0 0 0 6 < / b : _ x > < b : _ y > 3 1 5 < / b : _ y > < / b : P o i n t > < b : P o i n t > < b : _ x > 5 3 9 . 7 0 7 6 2 0 9 9 5 5 0 0 0 6 < / b : _ x > < b : _ y > 3 5 8 . 6 < / b : _ y > < / b : P o i n t > < b : P o i n t > < b : _ x > 5 4 1 . 7 0 7 6 2 0 9 9 5 5 0 0 0 6 < / b : _ x > < b : _ y > 3 6 0 . 6 < / b : _ y > < / b : P o i n t > < b : P o i n t > < b : _ x > 7 5 0 . 4 1 5 2 4 2 2 7 0 6 6 3 1 6 < / b : _ x > < b : _ y > 3 6 0 . 6 < / b : _ y > < / b : P o i n t > < / P o i n t s > < / a : V a l u e > < / a : K e y V a l u e O f D i a g r a m O b j e c t K e y a n y T y p e z b w N T n L X > < a : K e y V a l u e O f D i a g r a m O b j e c t K e y a n y T y p e z b w N T n L X > < a : K e y > < K e y > R e l a t i o n s h i p s \ & l t ; T a b l e s \ F i n a l _ A p p e n d _ S a l e s \ C o l u m n s \ P r o d u c t K e y & g t ; - & l t ; T a b l e s \ F i n a l _ P r o d u c t _ M e r g e \ C o l u m n s \ P r o d u c t K e y & g t ; \ F K < / K e y > < / a : K e y > < a : V a l u e   i : t y p e = " D i a g r a m D i s p l a y L i n k E n d p o i n t V i e w S t a t e " > < H e i g h t > 1 6 < / H e i g h t > < L a b e l L o c a t i o n   x m l n s : b = " h t t p : / / s c h e m a s . d a t a c o n t r a c t . o r g / 2 0 0 4 / 0 7 / S y s t e m . W i n d o w s " > < b : _ x > 2 5 9 . 7 1 1 4 3 1 7 0 2 9 9 7 2 3 < / b : _ x > < b : _ y > 3 0 5 < / b : _ y > < / L a b e l L o c a t i o n > < L o c a t i o n   x m l n s : b = " h t t p : / / s c h e m a s . d a t a c o n t r a c t . o r g / 2 0 0 4 / 0 7 / S y s t e m . W i n d o w s " > < b : _ x > 2 5 9 . 7 1 1 4 3 1 7 0 2 9 9 7 2 3 < / b : _ x > < b : _ y > 3 1 3 < / b : _ y > < / L o c a t i o n > < S h a p e R o t a t e A n g l e > 3 6 0 < / S h a p e R o t a t e A n g l e > < W i d t h > 1 6 < / W i d t h > < / a : V a l u e > < / a : K e y V a l u e O f D i a g r a m O b j e c t K e y a n y T y p e z b w N T n L X > < a : K e y V a l u e O f D i a g r a m O b j e c t K e y a n y T y p e z b w N T n L X > < a : K e y > < K e y > R e l a t i o n s h i p s \ & l t ; T a b l e s \ F i n a l _ A p p e n d _ S a l e s \ C o l u m n s \ P r o d u c t K e y & g t ; - & l t ; T a b l e s \ F i n a l _ P r o d u c t _ M e r g e \ C o l u m n s \ P r o d u c t K e y & g t ; \ P K < / K e y > < / a : K e y > < a : V a l u e   i : t y p e = " D i a g r a m D i s p l a y L i n k E n d p o i n t V i e w S t a t e " > < H e i g h t > 1 6 < / H e i g h t > < L a b e l L o c a t i o n   x m l n s : b = " h t t p : / / s c h e m a s . d a t a c o n t r a c t . o r g / 2 0 0 4 / 0 7 / S y s t e m . W i n d o w s " > < b : _ x > 7 5 0 . 4 1 5 2 4 2 2 7 0 6 6 3 1 6 < / b : _ x > < b : _ y > 3 5 2 . 6 < / b : _ y > < / L a b e l L o c a t i o n > < L o c a t i o n   x m l n s : b = " h t t p : / / s c h e m a s . d a t a c o n t r a c t . o r g / 2 0 0 4 / 0 7 / S y s t e m . W i n d o w s " > < b : _ x > 7 6 6 . 4 1 5 2 4 2 2 7 0 6 6 3 1 6 < / b : _ x > < b : _ y > 3 6 0 . 6 < / b : _ y > < / L o c a t i o n > < S h a p e R o t a t e A n g l e > 1 8 0 < / S h a p e R o t a t e A n g l e > < W i d t h > 1 6 < / W i d t h > < / a : V a l u e > < / a : K e y V a l u e O f D i a g r a m O b j e c t K e y a n y T y p e z b w N T n L X > < a : K e y V a l u e O f D i a g r a m O b j e c t K e y a n y T y p e z b w N T n L X > < a : K e y > < K e y > R e l a t i o n s h i p s \ & l t ; T a b l e s \ F i n a l _ A p p e n d _ S a l e s \ C o l u m n s \ P r o d u c t K e y & g t ; - & l t ; T a b l e s \ F i n a l _ P r o d u c t _ M e r g e \ C o l u m n s \ P r o d u c t K e y & g t ; \ C r o s s F i l t e r < / K e y > < / a : K e y > < a : V a l u e   i : t y p e = " D i a g r a m D i s p l a y L i n k C r o s s F i l t e r V i e w S t a t e " > < P o i n t s   x m l n s : b = " h t t p : / / s c h e m a s . d a t a c o n t r a c t . o r g / 2 0 0 4 / 0 7 / S y s t e m . W i n d o w s " > < b : P o i n t > < b : _ x > 2 7 5 . 7 1 1 4 3 1 7 0 2 9 9 7 2 3 < / b : _ x > < b : _ y > 3 1 3 < / b : _ y > < / b : P o i n t > < b : P o i n t > < b : _ x > 5 3 7 . 7 0 7 6 2 0 9 9 5 5 0 0 0 6 < / b : _ x > < b : _ y > 3 1 3 < / b : _ y > < / b : P o i n t > < b : P o i n t > < b : _ x > 5 3 9 . 7 0 7 6 2 0 9 9 5 5 0 0 0 6 < / b : _ x > < b : _ y > 3 1 5 < / b : _ y > < / b : P o i n t > < b : P o i n t > < b : _ x > 5 3 9 . 7 0 7 6 2 0 9 9 5 5 0 0 0 6 < / b : _ x > < b : _ y > 3 5 8 . 6 < / b : _ y > < / b : P o i n t > < b : P o i n t > < b : _ x > 5 4 1 . 7 0 7 6 2 0 9 9 5 5 0 0 0 6 < / b : _ x > < b : _ y > 3 6 0 . 6 < / b : _ y > < / b : P o i n t > < b : P o i n t > < b : _ x > 7 5 0 . 4 1 5 2 4 2 2 7 0 6 6 3 1 6 < / b : _ x > < b : _ y > 3 6 0 . 6 < / b : _ y > < / b : P o i n t > < / P o i n t s > < / a : V a l u e > < / a : K e y V a l u e O f D i a g r a m O b j e c t K e y a n y T y p e z b w N T n L X > < / V i e w S t a t e s > < / D i a g r a m M a n a g e r . S e r i a l i z a b l e D i a g r a m > < / A r r a y O f D i a g r a m M a n a g e r . S e r i a l i z a b l e D i a g r a m > ] ] > < / 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 D i m c u s t o m e r _ 1 a 7 4 3 9 9 e - d 9 b 8 - 4 3 2 4 - b c 4 e - f 4 c f e 6 5 f 0 4 4 0 < / K e y > < V a l u e   x m l n s : a = " h t t p : / / s c h e m a s . d a t a c o n t r a c t . o r g / 2 0 0 4 / 0 7 / M i c r o s o f t . A n a l y s i s S e r v i c e s . C o m m o n " > < a : H a s F o c u s > t r u e < / a : H a s F o c u s > < a : S i z e A t D p i 9 6 > 1 3 0 < / a : S i z e A t D p i 9 6 > < a : V i s i b l e > t r u e < / a : V i s i b l e > < / V a l u e > < / K e y V a l u e O f s t r i n g S a n d b o x E d i t o r . M e a s u r e G r i d S t a t e S c d E 3 5 R y > < K e y V a l u e O f s t r i n g S a n d b o x E d i t o r . M e a s u r e G r i d S t a t e S c d E 3 5 R y > < K e y > F i n a l _ A p p e n d _ S a l e s _ e 1 0 2 0 5 8 3 - 9 5 3 3 - 4 9 5 4 - b 4 e d - 6 b 3 4 d 4 d d 9 4 d 0 < / K e y > < V a l u e   x m l n s : a = " h t t p : / / s c h e m a s . d a t a c o n t r a c t . o r g / 2 0 0 4 / 0 7 / M i c r o s o f t . A n a l y s i s S e r v i c e s . C o m m o n " > < a : H a s F o c u s > f a l s e < / a : H a s F o c u s > < a : S i z e A t D p i 9 6 > 1 2 3 < / a : S i z e A t D p i 9 6 > < a : V i s i b l e > t r u e < / a : V i s i b l e > < / V a l u e > < / K e y V a l u e O f s t r i n g S a n d b o x E d i t o r . M e a s u r e G r i d S t a t e S c d E 3 5 R y > < K e y V a l u e O f s t r i n g S a n d b o x E d i t o r . M e a s u r e G r i d S t a t e S c d E 3 5 R y > < K e y > D i m D a t e   F i n a l _ 1 f c 7 e f 7 f - 9 1 a 3 - 4 a 6 e - 8 c 4 0 - b 6 d 3 2 f b 3 8 8 e 7 < / 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9.xml>��< ? x m l   v e r s i o n = " 1 . 0 "   e n c o d i n g = " U T F - 1 6 " ? > < G e m i n i   x m l n s = " h t t p : / / g e m i n i / p i v o t c u s t o m i z a t i o n / S h o w H i d d e n " > < C u s t o m C o n t e n t > < ! [ C D A T A [ T r u e ] ] > < / 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 C o l u m n s \ S u f f i x < / 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 F i n a l _ A p p e n d _ S a l e s 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 F i n a l _ A p p e n d _ S a l e s 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 C o l u m n s \ T o t a l   S a l e s < / 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 C o l u m n s \ P r o d u c t i o n C o s t 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 C o l u m n s \ C u s t o m e r P O N u m b e r 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  F i n a l 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  F i n a l 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 C o l u m n s \ F u l l D a t e A l t e r n a t e K e y < / K e y > < / a : K e y > < a : V a l u e   i : t y p e = " T a b l e W i d g e t B a s e V i e w S t a t e " / > < / a : K e y V a l u e O f D i a g r a m O b j e c t K e y a n y T y p e z b w N T n L X > < a : K e y V a l u e O f D i a g r a m O b j e c t K e y a n y T y p e z b w N T n L X > < a : K e y > < K e y > C o l u m n s \ D a y N u m b e r O f W e e k < / K e y > < / a : K e y > < a : V a l u e   i : t y p e = " T a b l e W i d g e t B a s e V i e w S t a t e " / > < / a : K e y V a l u e O f D i a g r a m O b j e c t K e y a n y T y p e z b w N T n L X > < a : K e y V a l u e O f D i a g r a m O b j e c t K e y a n y T y p e z b w N T n L X > < a : K e y > < K e y > C o l u m n s \ E n g l i s h D a y N a m e O f W e e k < / K e y > < / a : K e y > < a : V a l u e   i : t y p e = " T a b l e W i d g e t B a s e V i e w S t a t e " / > < / a : K e y V a l u e O f D i a g r a m O b j e c t K e y a n y T y p e z b w N T n L X > < a : K e y V a l u e O f D i a g r a m O b j e c t K e y a n y T y p e z b w N T n L X > < a : K e y > < K e y > C o l u m n s \ S p a n i s h D a y N a m e O f W e e k < / K e y > < / a : K e y > < a : V a l u e   i : t y p e = " T a b l e W i d g e t B a s e V i e w S t a t e " / > < / a : K e y V a l u e O f D i a g r a m O b j e c t K e y a n y T y p e z b w N T n L X > < a : K e y V a l u e O f D i a g r a m O b j e c t K e y a n y T y p e z b w N T n L X > < a : K e y > < K e y > C o l u m n s \ F r e n c h D a y N a m e O f W e e k < / K e y > < / a : K e y > < a : V a l u e   i : t y p e = " T a b l e W i d g e t B a s e V i e w S t a t e " / > < / a : K e y V a l u e O f D i a g r a m O b j e c t K e y a n y T y p e z b w N T n L X > < a : K e y V a l u e O f D i a g r a m O b j e c t K e y a n y T y p e z b w N T n L X > < a : K e y > < K e y > C o l u m n s \ D a y N u m b e r O f M o n t h < / K e y > < / a : K e y > < a : V a l u e   i : t y p e = " T a b l e W i d g e t B a s e V i e w S t a t e " / > < / a : K e y V a l u e O f D i a g r a m O b j e c t K e y a n y T y p e z b w N T n L X > < a : K e y V a l u e O f D i a g r a m O b j e c t K e y a n y T y p e z b w N T n L X > < a : K e y > < K e y > C o l u m n s \ D a y N u m b e r O f Y e a r < / K e y > < / a : K e y > < a : V a l u e   i : t y p e = " T a b l e W i d g e t B a s e V i e w S t a t e " / > < / a : K e y V a l u e O f D i a g r a m O b j e c t K e y a n y T y p e z b w N T n L X > < a : K e y V a l u e O f D i a g r a m O b j e c t K e y a n y T y p e z b w N T n L X > < a : K e y > < K e y > C o l u m n s \ W e e k N u m b e r O f Y e a r < / K e y > < / a : K e y > < a : V a l u e   i : t y p e = " T a b l e W i d g e t B a s e V i e w S t a t e " / > < / a : K e y V a l u e O f D i a g r a m O b j e c t K e y a n y T y p e z b w N T n L X > < a : K e y V a l u e O f D i a g r a m O b j e c t K e y a n y T y p e z b w N T n L X > < a : K e y > < K e y > C o l u m n s \ E n g l i s h M o n t h N a m e < / K e y > < / a : K e y > < a : V a l u e   i : t y p e = " T a b l e W i d g e t B a s e V i e w S t a t e " / > < / a : K e y V a l u e O f D i a g r a m O b j e c t K e y a n y T y p e z b w N T n L X > < a : K e y V a l u e O f D i a g r a m O b j e c t K e y a n y T y p e z b w N T n L X > < a : K e y > < K e y > C o l u m n s \ S p a n i s h M o n t h N a m e < / K e y > < / a : K e y > < a : V a l u e   i : t y p e = " T a b l e W i d g e t B a s e V i e w S t a t e " / > < / a : K e y V a l u e O f D i a g r a m O b j e c t K e y a n y T y p e z b w N T n L X > < a : K e y V a l u e O f D i a g r a m O b j e c t K e y a n y T y p e z b w N T n L X > < a : K e y > < K e y > C o l u m n s \ F r e n c h M o n t h N a m e < / K e y > < / a : K e y > < a : V a l u e   i : t y p e = " T a b l e W i d g e t B a s e V i e w S t a t e " / > < / a : K e y V a l u e O f D i a g r a m O b j e c t K e y a n y T y p e z b w N T n L X > < a : K e y V a l u e O f D i a g r a m O b j e c t K e y a n y T y p e z b w N T n L X > < a : K e y > < K e y > C o l u m n s \ M o n t h N u m b e r O f Y e a r < / K e y > < / a : K e y > < a : V a l u e   i : t y p e = " T a b l e W i d g e t B a s e V i e w S t a t e " / > < / a : K e y V a l u e O f D i a g r a m O b j e c t K e y a n y T y p e z b w N T n L X > < a : K e y V a l u e O f D i a g r a m O b j e c t K e y a n y T y p e z b w N T n L X > < a : K e y > < K e y > C o l u m n s \ C a l e n d a r Q u a r t e r < / 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 C o l u m n s \ C a l e n d a r S e m e s t e r < / K e y > < / a : K e y > < a : V a l u e   i : t y p e = " T a b l e W i d g e t B a s e V i e w S t a t e " / > < / a : K e y V a l u e O f D i a g r a m O b j e c t K e y a n y T y p e z b w N T n L X > < a : K e y V a l u e O f D i a g r a m O b j e c t K e y a n y T y p e z b w N T n L X > < a : K e y > < K e y > C o l u m n s \ F i s c a l Q u a r t e r < / K e y > < / a : K e y > < a : V a l u e   i : t y p e = " T a b l e W i d g e t B a s e V i e w S t a t e " / > < / a : K e y V a l u e O f D i a g r a m O b j e c t K e y a n y T y p e z b w N T n L X > < a : K e y V a l u e O f D i a g r a m O b j e c t K e y a n y T y p e z b w N T n L X > < a : K e y > < K e y > C o l u m n s \ F i s c a l Y e a r < / K e y > < / a : K e y > < a : V a l u e   i : t y p e = " T a b l e W i d g e t B a s e V i e w S t a t e " / > < / a : K e y V a l u e O f D i a g r a m O b j e c t K e y a n y T y p e z b w N T n L X > < a : K e y V a l u e O f D i a g r a m O b j e c t K e y a n y T y p e z b w N T n L X > < a : K e y > < K e y > C o l u m n s \ F i s c a l S e m e s t e r < / 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 C o l u m n s \ M o n t h n o # < / K e y > < / a : K e y > < a : V a l u e   i : t y p e = " T a b l e W i d g e t B a s e V i e w S t a t e " / > < / a : K e y V a l u e O f D i a g r a m O b j e c t K e y a n y T y p e z b w N T n L X > < a : K e y V a l u e O f D i a g r a m O b j e c t K e y a n y T y p e z b w N T n L X > < a : K e y > < K e y > C o l u m n s \ M o n t h f u l l n a m e 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 C o l u m n s \ W e e k d a y   N u m b e r < / 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 C o l u m n s \ Y e a r   L a t e s t 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T a b l e X M L _ F i n a l _ A p p e n d _ S a l e s _ e 1 0 2 0 5 8 3 - 9 5 3 3 - 4 9 5 4 - b 4 e d - 6 b 3 4 d 4 d d 9 4 d 0 " > < 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 O r d e r D a t e K e y < / s t r i n g > < / k e y > < v a l u e > < i n t > 1 5 3 < / i n t > < / v a l u e > < / i t e m > < i t e m > < k e y > < s t r i n g > D u e D a t e K e y < / s t r i n g > < / k e y > < v a l u e > < i n t > 1 3 8 < / i n t > < / v a l u e > < / i t e m > < i t e m > < k e y > < s t r i n g > S h i p D a t e K e y < / s t r i n g > < / k e y > < v a l u e > < i n t > 1 4 0 < / i n t > < / v a l u e > < / i t e m > < i t e m > < k e y > < s t r i n g > C u s t o m e r K e y < / s t r i n g > < / k e y > < v a l u e > < i n t > 1 4 6 < / 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 U n i t P r i c e < / s t r i n g > < / k e y > < v a l u e > < i n t > 1 1 3 < / i n t > < / v a l u e > < / i t e m > < i t e m > < k e y > < s t r i n g > E x t e n d e d A m o u n t < / s t r i n g > < / k e y > < v a l u e > < i n t > 1 7 6 < / i n t > < / v a l u e > < / i t e m > < i t e m > < k e y > < s t r i n g > T o t a l   S a l e s < / s t r i n g > < / k e y > < v a l u e > < i n t > 1 2 2 < / i n t > < / v a l u e > < / i t e m > < i t e m > < k e y > < s t r i n g > U n i t P r i c e D i s c o u n t P c t < / s t r i n g > < / k e y > < v a l u e > < i n t > 2 0 5 < / i n t > < / v a l u e > < / i t e m > < i t e m > < k e y > < s t r i n g > D i s c o u n t A m o u n t < / s t r i n g > < / k e y > < v a l u e > < i n t > 1 7 3 < / i n t > < / v a l u e > < / i t e m > < i t e m > < k e y > < s t r i n g > P r o d u c t i o n C o s t < / s t r i n g > < / k e y > < v a l u e > < i n t > 1 6 3 < / i n t > < / v a l u e > < / i t e m > < i t e m > < k e y > < s t r i n g > P r o f i t < / s t r i n g > < / k e y > < v a l u e > < i n t > 8 6 < / i n t > < / v a l u e > < / i t e m > < i t e m > < k e y > < s t r i n g > T a x A m t < / s t r i n g > < / k e y > < v a l u e > < i n t > 1 0 0 < / i n t > < / v a l u e > < / i t e m > < i t e m > < k e y > < s t r i n g > F r e i g h t < / s t r i n g > < / k e y > < v a l u e > < i n t > 9 7 < / i n t > < / v a l u e > < / i t e m > < i t e m > < k e y > < s t r i n g > C a r r i e r T r a c k i n g N u m b e r < / s t r i n g > < / k e y > < v a l u e > < i n t > 2 2 3 < / i n t > < / v a l u e > < / i t e m > < i t e m > < k e y > < s t r i n g > C u s t o m e r P O N u m b e r < / s t r i n g > < / k e y > < v a l u e > < i n t > 2 0 4 < / i n t > < / v a l u e > < / i t e m > < i t e m > < k e y > < s t r i n g > O r d e r D a t e < / s t r i n g > < / k e y > < v a l u e > < i n t > 1 2 5 < / i n t > < / v a l u e > < / i t e m > < i t e m > < k e y > < s t r i n g > D u e D a t e < / s t r i n g > < / k e y > < v a l u e > < i n t > 1 1 0 < / i n t > < / v a l u e > < / i t e m > < i t e m > < k e y > < s t r i n g > S h i p D a t e < / s t r i n g > < / k e y > < v a l u e > < i n t > 1 1 2 < / 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 T o t a l   S a l e s < / s t r i n g > < / k e y > < v a l u e > < i n t > 1 4 < / i n t > < / v a l u e > < / i t e m > < i t e m > < k e y > < s t r i n g > U n i t P r i c e D i s c o u n t P c t < / s t r i n g > < / k e y > < v a l u e > < i n t > 1 5 < / i n t > < / v a l u e > < / i t e m > < i t e m > < k e y > < s t r i n g > D i s c o u n t A m o u n t < / s t r i n g > < / k e y > < v a l u e > < i n t > 1 6 < / i n t > < / v a l u e > < / i t e m > < i t e m > < k e y > < s t r i n g > P r o d u c t i o n C o s t < / s t r i n g > < / k e y > < v a l u e > < i n t > 1 7 < / i n t > < / v a l u e > < / i t e m > < i t e m > < k e y > < s t r i n g > P r o f i t < / s t r i n g > < / k e y > < v a l u e > < i n t > 1 8 < / i n t > < / v a l u e > < / i t e m > < i t e m > < k e y > < s t r i n g > T a x A m t < / s t r i n g > < / k e y > < v a l u e > < i n t > 1 9 < / i n t > < / v a l u e > < / i t e m > < i t e m > < k e y > < s t r i n g > F r e i g h t < / s t r i n g > < / k e y > < v a l u e > < i n t > 2 0 < / i n t > < / v a l u e > < / i t e m > < i t e m > < k e y > < s t r i n g > C a r r i e r T r a c k i n g N u m b e r < / s t r i n g > < / k e y > < v a l u e > < i n t > 2 1 < / i n t > < / v a l u e > < / i t e m > < i t e m > < k e y > < s t r i n g > C u s t o m e r P O N u m b e r < / s t r i n g > < / k e y > < v a l u e > < i n t > 2 2 < / i n t > < / v a l u e > < / i t e m > < i t e m > < k e y > < s t r i n g > O r d e r D a t e < / s t r i n g > < / k e y > < v a l u e > < i n t > 2 3 < / i n t > < / v a l u e > < / i t e m > < i t e m > < k e y > < s t r i n g > D u e D a t e < / s t r i n g > < / k e y > < v a l u e > < i n t > 2 4 < / i n t > < / v a l u e > < / i t e m > < i t e m > < k e y > < s t r i n g > S h i p D a t e < / s t r i n g > < / k e y > < v a l u e > < i n t > 2 5 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O r d e r " > < C u s t o m C o n t e n t > < ! [ C D A T A [ D i m c u s t o m e r _ 1 a 7 4 3 9 9 e - d 9 b 8 - 4 3 2 4 - b c 4 e - f 4 c f e 6 5 f 0 4 4 0 , D i m D a t e   F i n a l _ 1 f c 7 e f 7 f - 9 1 a 3 - 4 a 6 e - 8 c 4 0 - b 6 d 3 2 f b 3 8 8 e 7 , D i m S a l e s T e r r i t o r y _ d f 4 7 c 5 9 9 - b b 4 3 - 4 e e 1 - a 8 9 f - 1 9 b e e a 8 6 2 2 4 f , F i n a l _ A p p e n d _ S a l e s _ e 1 0 2 0 5 8 3 - 9 5 3 3 - 4 9 5 4 - b 4 e d - 6 b 3 4 d 4 d d 9 4 d 0 , F i n a l _ P r o d u c t _ M e r g e _ 8 8 b d 3 2 2 b - c 8 8 2 - 4 8 8 8 - 9 d 7 2 - 1 d 1 9 0 4 f a 7 d 0 2 ] ] > < / C u s t o m C o n t e n t > < / G e m i n i > 
</file>

<file path=customXml/item5.xml>��< ? x m l   v e r s i o n = " 1 . 0 "   e n c o d i n g = " U T F - 1 6 " ? > < G e m i n i   x m l n s = " h t t p : / / g e m i n i / p i v o t c u s t o m i z a t i o n / M a n u a l C a l c M o d e " > < C u s t o m C o n t e n t > < ! [ C D A T A [ F a l s e ] ] > < / C u s t o m C o n t e n t > < / G e m i n i > 
</file>

<file path=customXml/item6.xml>��< ? x m l   v e r s i o n = " 1 . 0 "   e n c o d i n g = " U T F - 1 6 " ? > < G e m i n i   x m l n s = " h t t p : / / g e m i n i / p i v o t c u s t o m i z a t i o n / T a b l e X M L _ D i m c u s t o m e r _ 1 a 7 4 3 9 9 e - d 9 b 8 - 4 3 2 4 - b c 4 e - f 4 c f e 6 5 f 0 4 4 0 " > < 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 G e o g r a p h y K e y < / s t r i n g > < / k e y > < v a l u e > < i n t > 1 5 6 < / i n t > < / v a l u e > < / i t e m > < i t e m > < k e y > < s t r i n g > C u s t o m e r A l t e r n a t e K e y < / s t r i n g > < / k e y > < v a l u e > < i n t > 2 1 7 < / i n t > < / v a l u e > < / i t e m > < i t e m > < k e y > < s t r i n g > T i t l e < / s t r i n g > < / k e y > < v a l u e > < i n t > 7 5 < / i n t > < / v a l u e > < / i t e m > < i t e m > < k e y > < s t r i n g > F i r s t N a m e < / s t r i n g > < / k e y > < v a l u e > < i n t > 1 2 2 < / i n t > < / v a l u e > < / i t e m > < i t e m > < k e y > < s t r i n g > M i d d l e N a m e < / s t r i n g > < / k e y > < v a l u e > < i n t > 1 4 1 < / i n t > < / v a l u e > < / i t e m > < i t e m > < k e y > < s t r i n g > L a s t N a m e < / s t r i n g > < / k e y > < v a l u e > < i n t > 1 1 9 < / i n t > < / v a l u e > < / i t e m > < i t e m > < k e y > < s t r i n g > N a m e S t y l e < / s t r i n g > < / k e y > < v a l u e > < i n t > 1 2 5 < / i n t > < / v a l u e > < / i t e m > < i t e m > < k e y > < s t r i n g > B i r t h D a t e < / s t r i n g > < / k e y > < v a l u e > < i n t > 1 1 6 < / i n t > < / v a l u e > < / i t e m > < i t e m > < k e y > < s t r i n g > M a r i t a l S t a t u s < / s t r i n g > < / k e y > < v a l u e > < i n t > 1 4 6 < / i n t > < / v a l u e > < / i t e m > < i t e m > < k e y > < s t r i n g > S u f f i x < / s t r i n g > < / k e y > < v a l u e > < i n t > 8 5 < / i n t > < / v a l u e > < / i t e m > < i t e m > < k e y > < s t r i n g > G e n d e r < / s t r i n g > < / k e y > < v a l u e > < i n t > 1 0 0 < / i n t > < / v a l u e > < / i t e m > < i t e m > < k e y > < s t r i n g > E m a i l A d d r e s s < / s t r i n g > < / k e y > < v a l u e > < i n t > 1 4 7 < / i n t > < / v a l u e > < / i t e m > < i t e m > < k e y > < s t r i n g > Y e a r l y I n c o m e < / s t r i n g > < / k e y > < v a l u e > < i n t > 1 4 7 < / i n t > < / v a l u e > < / i t e m > < i t e m > < k e y > < s t r i n g > T o t a l C h i l d r e n < / s t r i n g > < / k e y > < v a l u e > < i n t > 1 4 3 < / i n t > < / v a l u e > < / i t e m > < i t e m > < k e y > < s t r i n g > N u m b e r C h i l d r e n A t H o m e < / s t r i n g > < / k e y > < v a l u e > < i n t > 2 3 3 < / i n t > < / v a l u e > < / i t e m > < i t e m > < k e y > < s t r i n g > E n g l i s h E d u c a t i o n < / s t r i n g > < / k e y > < v a l u e > < i n t > 1 7 4 < / i n t > < / v a l u e > < / i t e m > < i t e m > < k e y > < s t r i n g > S p a n i s h E d u c a t i o n < / s t r i n g > < / k e y > < v a l u e > < i n t > 1 8 0 < / i n t > < / v a l u e > < / i t e m > < i t e m > < k e y > < s t r i n g > F r e n c h E d u c a t i o n < / s t r i n g > < / k e y > < v a l u e > < i n t > 1 7 3 < / i n t > < / v a l u e > < / i t e m > < i t e m > < k e y > < s t r i n g > E n g l i s h O c c u p a t i o n < / s t r i n g > < / k e y > < v a l u e > < i n t > 1 8 6 < / i n t > < / v a l u e > < / i t e m > < i t e m > < k e y > < s t r i n g > S p a n i s h O c c u p a t i o n < / s t r i n g > < / k e y > < v a l u e > < i n t > 1 9 2 < / i n t > < / v a l u e > < / i t e m > < i t e m > < k e y > < s t r i n g > F r e n c h O c c u p a t i o n < / s t r i n g > < / k e y > < v a l u e > < i n t > 1 8 5 < / i n t > < / v a l u e > < / i t e m > < i t e m > < k e y > < s t r i n g > H o u s e O w n e r F l a g < / s t r i n g > < / k e y > < v a l u e > < i n t > 1 7 6 < / i n t > < / v a l u e > < / i t e m > < i t e m > < k e y > < s t r i n g > N u m b e r C a r s O w n e d < / s t r i n g > < / k e y > < v a l u e > < i n t > 1 9 6 < / i n t > < / v a l u e > < / i t e m > < i t e m > < k e y > < s t r i n g > A d d r e s s L i n e 1 < / s t r i n g > < / k e y > < v a l u e > < i n t > 1 4 7 < / i n t > < / v a l u e > < / i t e m > < i t e m > < k e y > < s t r i n g > A d d r e s s L i n e 2 < / s t r i n g > < / k e y > < v a l u e > < i n t > 1 4 7 < / i n t > < / v a l u e > < / i t e m > < i t e m > < k e y > < s t r i n g > P h o n e < / s t r i n g > < / k e y > < v a l u e > < i n t > 9 2 < / i n t > < / v a l u e > < / i t e m > < i t e m > < k e y > < s t r i n g > D a t e F i r s t P u r c h a s e < / s t r i n g > < / k e y > < v a l u e > < i n t > 1 8 4 < / i n t > < / v a l u e > < / i t e m > < i t e m > < k e y > < s t r i n g > C o m m u t e D i s t a n c e < / s t r i n g > < / k e y > < v a l u e > < i n t > 1 8 4 < / 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 S u f f i x < / s t r i n g > < / k e y > < v a l u e > < i n t > 1 0 < / i n t > < / v a l u e > < / i t e m > < i t e m > < k e y > < s t r i n g > G e n d e r < / s t r i n g > < / k e y > < v a l u e > < i n t > 1 1 < / i n t > < / v a l u e > < / i t e m > < i t e m > < k e y > < s t r i n g > E m a i l A d d r e s s < / s t r i n g > < / k e y > < v a l u e > < i n t > 1 2 < / i n t > < / v a l u e > < / i t e m > < i t e m > < k e y > < s t r i n g > Y e a r l y I n c o m e < / s t r i n g > < / k e y > < v a l u e > < i n t > 1 3 < / i n t > < / v a l u e > < / i t e m > < i t e m > < k e y > < s t r i n g > T o t a l C h i l d r e n < / s t r i n g > < / k e y > < v a l u e > < i n t > 1 4 < / i n t > < / v a l u e > < / i t e m > < i t e m > < k e y > < s t r i n g > N u m b e r C h i l d r e n A t H o m e < / s t r i n g > < / k e y > < v a l u e > < i n t > 1 5 < / i n t > < / v a l u e > < / i t e m > < i t e m > < k e y > < s t r i n g > E n g l i s h E d u c a t i o n < / s t r i n g > < / k e y > < v a l u e > < i n t > 1 6 < / i n t > < / v a l u e > < / i t e m > < i t e m > < k e y > < s t r i n g > S p a n i s h E d u c a t i o n < / s t r i n g > < / k e y > < v a l u e > < i n t > 1 7 < / i n t > < / v a l u e > < / i t e m > < i t e m > < k e y > < s t r i n g > F r e n c h E d u c a t i o n < / s t r i n g > < / k e y > < v a l u e > < i n t > 1 8 < / i n t > < / v a l u e > < / i t e m > < i t e m > < k e y > < s t r i n g > E n g l i s h O c c u p a t i o n < / s t r i n g > < / k e y > < v a l u e > < i n t > 1 9 < / i n t > < / v a l u e > < / i t e m > < i t e m > < k e y > < s t r i n g > S p a n i s h O c c u p a t i o n < / s t r i n g > < / k e y > < v a l u e > < i n t > 2 0 < / i n t > < / v a l u e > < / i t e m > < i t e m > < k e y > < s t r i n g > F r e n c h O c c u p a t i o n < / s t r i n g > < / k e y > < v a l u e > < i n t > 2 1 < / i n t > < / v a l u e > < / i t e m > < i t e m > < k e y > < s t r i n g > H o u s e O w n e r F l a g < / s t r i n g > < / k e y > < v a l u e > < i n t > 2 2 < / i n t > < / v a l u e > < / i t e m > < i t e m > < k e y > < s t r i n g > N u m b e r C a r s O w n e d < / s t r i n g > < / k e y > < v a l u e > < i n t > 2 3 < / i n t > < / v a l u e > < / i t e m > < i t e m > < k e y > < s t r i n g > A d d r e s s L i n e 1 < / s t r i n g > < / k e y > < v a l u e > < i n t > 2 4 < / i n t > < / v a l u e > < / i t e m > < i t e m > < k e y > < s t r i n g > A d d r e s s L i n e 2 < / s t r i n g > < / k e y > < v a l u e > < i n t > 2 5 < / i n t > < / v a l u e > < / i t e m > < i t e m > < k e y > < s t r i n g > P h o n e < / s t r i n g > < / k e y > < v a l u e > < i n t > 2 6 < / i n t > < / v a l u e > < / i t e m > < i t e m > < k e y > < s t r i n g > D a t e F i r s t P u r c h a s e < / s t r i n g > < / k e y > < v a l u e > < i n t > 2 7 < / i n t > < / v a l u e > < / i t e m > < i t e m > < k e y > < s t r i n g > C o m m u t e D i s t a n c e < / s t r i n g > < / k e y > < v a l u e > < i n t > 2 8 < / 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a n d b o x N o n E m p t y " > < C u s t o m C o n t e n t > < ! [ C D A T A [ 1 ] ] > < / 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 2 0 2 5 - 0 6 - 1 5 T 0 0 : 0 5 : 1 0 . 4 2 7 3 0 7 2 + 0 5 : 3 0 < / L a s t P r o c e s s e d T i m e > < / D a t a M o d e l i n g S a n d b o x . S e r i a l i z e d S a n d b o x E r r o r C a c h e > ] ] > < / C u s t o m C o n t e n t > < / G e m i n i > 
</file>

<file path=customXml/item9.xml>��< ? x m l   v e r s i o n = " 1 . 0 "   e n c o d i n g = " u t f - 1 6 " ? > < D a t a M a s h u p   x m l n s = " h t t p : / / s c h e m a s . m i c r o s o f t . c o m / D a t a M a s h u p " > A A A A A B Y D A A B Q S w M E F A A C A A g A 8 4 r O W h B M v A a m A A A A 9 g A A A B I A H A B D b 2 5 m a W c v U G F j a 2 F n Z S 5 4 b W w g o h g A K K A U A A A A A A A A A A A A A A A A A A A A A A A A A A A A h Y 9 N D o I w G E S v Q r q n P 2 D U k F I W r k z E m J g Y t 0 2 t 0 A g f h h b L 3 V x 4 J K 8 g R l F 3 L u f N W 8 z c r z e e 9 X U V X H R r T Q M p Y p i i Q I N q D g a K F H X u G M 5 R J v h G q p M s d D D I Y J P e H l J U O n d O C P H e Y x / j p i 1 I R C k j + 3 y 1 V a W u J f r I 5 r 8 c G r B O g t J I 8 N 1 r j I g w m 8 S Y z a a Y c j J C n h v 4 C t G w 9 9 n + Q L 7 o K t e 1 W m g I l 2 t O x s j J + 4 N 4 A F B L A w Q U A A I A C A D z i s 5 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8 4 r O W i i K R 7 g O A A A A E Q A A A B M A H A B G b 3 J t d W x h c y 9 T Z W N 0 a W 9 u M S 5 t I K I Y A C i g F A A A A A A A A A A A A A A A A A A A A A A A A A A A A C t O T S 7 J z M 9 T C I b Q h t Y A U E s B A i 0 A F A A C A A g A 8 4 r O W h B M v A a m A A A A 9 g A A A B I A A A A A A A A A A A A A A A A A A A A A A E N v b m Z p Z y 9 Q Y W N r Y W d l L n h t b F B L A Q I t A B Q A A g A I A P O K z l o P y u m r p A A A A O k A A A A T A A A A A A A A A A A A A A A A A P I A A A B b Q 2 9 u d G V u d F 9 U e X B l c 1 0 u e G 1 s U E s B A i 0 A F A A C A A g A 8 4 r O W i i K R 7 g O A A A A E Q A A A B M A A A A A A A A A A A A A A A A A 4 w E A A E Z v c m 1 1 b G F z L 1 N l Y 3 R p b 2 4 x L m 1 Q S w U G A A A A A A M A A w D C A A A A P g 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W Q E A A A A A A A A 3 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C 9 J d G V t c z 4 8 L 0 x v Y 2 F s U G F j a 2 F n Z U 1 l d G F k Y X R h R m l s Z T 4 W A A A A U E s F B g A A A A A A A A A A A A A A A A A A A A A A A C Y B A A A B A A A A 0 I y d 3 w E V 0 R G M e g D A T 8 K X 6 w E A A A B w C O 7 A P 5 D t Q I 9 Z N b 3 P 6 n S Q A A A A A A I A A A A A A B B m A A A A A Q A A I A A A A L o G K 0 L y T c C 9 m O t 8 u 9 i H 5 B b k 1 X b P o e H 1 s M h j L P U j u B w 3 A A A A A A 6 A A A A A A g A A I A A A A M U + B 9 1 C l C k r J 6 2 z 0 C G M n M J d X 9 j v I H W T F w m u M h l h E 5 7 t U A A A A J S 4 y N w N B + 0 O m x b S S Z g n y 5 r w H i i w H u u t Y X I M 8 B s 4 g S 0 1 G X n 1 E h y 7 G P Q i a 0 0 W w + 7 A i S I C W K N 8 i q r I S y h x O T 2 z s c j s D f H O / y 1 + b 8 V q s e t / X p y + Q A A A A K X x j l m o 1 b f I E l t S 0 1 T 9 n p m + R Z C Q o b k F 8 F z w L 2 7 8 5 k H i l X 1 K l 8 B t v x Y l N P v F p V M 7 s 0 U M 6 f + 1 V J 8 L s d V T m B + Z g A 8 = < / D a t a M a s h u p > 
</file>

<file path=customXml/itemProps1.xml><?xml version="1.0" encoding="utf-8"?>
<ds:datastoreItem xmlns:ds="http://schemas.openxmlformats.org/officeDocument/2006/customXml" ds:itemID="{CCADE9BB-8C75-4B67-B717-BF8125968999}">
  <ds:schemaRefs/>
</ds:datastoreItem>
</file>

<file path=customXml/itemProps10.xml><?xml version="1.0" encoding="utf-8"?>
<ds:datastoreItem xmlns:ds="http://schemas.openxmlformats.org/officeDocument/2006/customXml" ds:itemID="{19648D15-6810-48DA-A0AC-3C2110133D6B}">
  <ds:schemaRefs/>
</ds:datastoreItem>
</file>

<file path=customXml/itemProps11.xml><?xml version="1.0" encoding="utf-8"?>
<ds:datastoreItem xmlns:ds="http://schemas.openxmlformats.org/officeDocument/2006/customXml" ds:itemID="{C80211E1-3782-4126-9DBB-9223087DC468}">
  <ds:schemaRefs/>
</ds:datastoreItem>
</file>

<file path=customXml/itemProps12.xml><?xml version="1.0" encoding="utf-8"?>
<ds:datastoreItem xmlns:ds="http://schemas.openxmlformats.org/officeDocument/2006/customXml" ds:itemID="{DD75401F-C5DB-4394-9F33-F4EE47F02116}">
  <ds:schemaRefs/>
</ds:datastoreItem>
</file>

<file path=customXml/itemProps13.xml><?xml version="1.0" encoding="utf-8"?>
<ds:datastoreItem xmlns:ds="http://schemas.openxmlformats.org/officeDocument/2006/customXml" ds:itemID="{6463627D-E1AD-47A5-8DB7-71453551B7F0}">
  <ds:schemaRefs/>
</ds:datastoreItem>
</file>

<file path=customXml/itemProps14.xml><?xml version="1.0" encoding="utf-8"?>
<ds:datastoreItem xmlns:ds="http://schemas.openxmlformats.org/officeDocument/2006/customXml" ds:itemID="{D15A5B98-0B01-467C-A30E-BA393819D731}">
  <ds:schemaRefs/>
</ds:datastoreItem>
</file>

<file path=customXml/itemProps15.xml><?xml version="1.0" encoding="utf-8"?>
<ds:datastoreItem xmlns:ds="http://schemas.openxmlformats.org/officeDocument/2006/customXml" ds:itemID="{8FC307D5-B367-4459-987D-43DD17477A24}">
  <ds:schemaRefs/>
</ds:datastoreItem>
</file>

<file path=customXml/itemProps16.xml><?xml version="1.0" encoding="utf-8"?>
<ds:datastoreItem xmlns:ds="http://schemas.openxmlformats.org/officeDocument/2006/customXml" ds:itemID="{F442AE9A-4F40-43E9-8A11-4281F9ABADCB}">
  <ds:schemaRefs/>
</ds:datastoreItem>
</file>

<file path=customXml/itemProps17.xml><?xml version="1.0" encoding="utf-8"?>
<ds:datastoreItem xmlns:ds="http://schemas.openxmlformats.org/officeDocument/2006/customXml" ds:itemID="{39742A84-896F-4CC4-9583-0C2E246B54DD}">
  <ds:schemaRefs/>
</ds:datastoreItem>
</file>

<file path=customXml/itemProps18.xml><?xml version="1.0" encoding="utf-8"?>
<ds:datastoreItem xmlns:ds="http://schemas.openxmlformats.org/officeDocument/2006/customXml" ds:itemID="{7A002405-BC07-4D2A-8637-0FB0C560AB13}">
  <ds:schemaRefs/>
</ds:datastoreItem>
</file>

<file path=customXml/itemProps19.xml><?xml version="1.0" encoding="utf-8"?>
<ds:datastoreItem xmlns:ds="http://schemas.openxmlformats.org/officeDocument/2006/customXml" ds:itemID="{74CF0D62-8F71-47C3-9FB3-E982FA1C9D85}">
  <ds:schemaRefs/>
</ds:datastoreItem>
</file>

<file path=customXml/itemProps2.xml><?xml version="1.0" encoding="utf-8"?>
<ds:datastoreItem xmlns:ds="http://schemas.openxmlformats.org/officeDocument/2006/customXml" ds:itemID="{38A1CEE7-CDE4-44C8-BCF1-5233FF5BADF4}">
  <ds:schemaRefs/>
</ds:datastoreItem>
</file>

<file path=customXml/itemProps3.xml><?xml version="1.0" encoding="utf-8"?>
<ds:datastoreItem xmlns:ds="http://schemas.openxmlformats.org/officeDocument/2006/customXml" ds:itemID="{3C49A7B3-CC71-45F1-A0FF-67641AF7941C}">
  <ds:schemaRefs/>
</ds:datastoreItem>
</file>

<file path=customXml/itemProps4.xml><?xml version="1.0" encoding="utf-8"?>
<ds:datastoreItem xmlns:ds="http://schemas.openxmlformats.org/officeDocument/2006/customXml" ds:itemID="{EB4BDACA-6C9C-4836-A46B-BB1507244C0A}">
  <ds:schemaRefs/>
</ds:datastoreItem>
</file>

<file path=customXml/itemProps5.xml><?xml version="1.0" encoding="utf-8"?>
<ds:datastoreItem xmlns:ds="http://schemas.openxmlformats.org/officeDocument/2006/customXml" ds:itemID="{476E5272-C253-4DDF-B2E2-592F61B03769}">
  <ds:schemaRefs/>
</ds:datastoreItem>
</file>

<file path=customXml/itemProps6.xml><?xml version="1.0" encoding="utf-8"?>
<ds:datastoreItem xmlns:ds="http://schemas.openxmlformats.org/officeDocument/2006/customXml" ds:itemID="{3AEFFF25-B5FD-4638-A0B1-F2D6C882C29E}">
  <ds:schemaRefs/>
</ds:datastoreItem>
</file>

<file path=customXml/itemProps7.xml><?xml version="1.0" encoding="utf-8"?>
<ds:datastoreItem xmlns:ds="http://schemas.openxmlformats.org/officeDocument/2006/customXml" ds:itemID="{2A7AFC57-D66C-4C07-BE27-087AFB31900E}">
  <ds:schemaRefs/>
</ds:datastoreItem>
</file>

<file path=customXml/itemProps8.xml><?xml version="1.0" encoding="utf-8"?>
<ds:datastoreItem xmlns:ds="http://schemas.openxmlformats.org/officeDocument/2006/customXml" ds:itemID="{F18A805E-3AB0-44F1-A1CC-C2D3974B562C}">
  <ds:schemaRefs/>
</ds:datastoreItem>
</file>

<file path=customXml/itemProps9.xml><?xml version="1.0" encoding="utf-8"?>
<ds:datastoreItem xmlns:ds="http://schemas.openxmlformats.org/officeDocument/2006/customXml" ds:itemID="{F22995DE-845D-4EC0-904B-4AED8E29F83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Q7 - Sales Amount</vt:lpstr>
      <vt:lpstr>Connections</vt:lpstr>
      <vt:lpstr>Q8 - Year Wise Sales</vt:lpstr>
      <vt:lpstr>Q9 - Month Wise Sales</vt:lpstr>
      <vt:lpstr>Q10 - Quarter Wise Sales</vt:lpstr>
      <vt:lpstr>Q11 - Combo Chart</vt:lpstr>
      <vt:lpstr>Sheet2</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Shubham Shrivastava</dc:creator>
  <cp:lastModifiedBy>Shubham Shrivastava</cp:lastModifiedBy>
  <dcterms:created xsi:type="dcterms:W3CDTF">2025-06-14T06:47:09Z</dcterms:created>
  <dcterms:modified xsi:type="dcterms:W3CDTF">2025-08-09T04:43:08Z</dcterms:modified>
</cp:coreProperties>
</file>